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/>
  </bookViews>
  <sheets>
    <sheet name="takmicari" sheetId="1" r:id="rId1"/>
    <sheet name="klubovi" sheetId="2" r:id="rId2"/>
  </sheets>
  <definedNames>
    <definedName name="_xlnm.Print_Area" localSheetId="0">takmicari!$A$1:$V$255</definedName>
  </definedNames>
  <calcPr calcId="144525"/>
</workbook>
</file>

<file path=xl/calcChain.xml><?xml version="1.0" encoding="utf-8"?>
<calcChain xmlns="http://schemas.openxmlformats.org/spreadsheetml/2006/main">
  <c r="U102" i="1" l="1"/>
  <c r="U101" i="1"/>
  <c r="U100" i="1"/>
  <c r="U99" i="1"/>
  <c r="U98" i="1"/>
  <c r="U97" i="1"/>
  <c r="U96" i="1"/>
  <c r="U95" i="1"/>
  <c r="U243" i="1"/>
  <c r="U242" i="1"/>
  <c r="U241" i="1"/>
  <c r="L24" i="2"/>
  <c r="L26" i="2"/>
  <c r="L25" i="2"/>
  <c r="L23" i="2"/>
  <c r="L22" i="2"/>
  <c r="L27" i="2"/>
  <c r="L28" i="2"/>
  <c r="L29" i="2"/>
  <c r="L30" i="2"/>
  <c r="L33" i="2"/>
  <c r="U238" i="1"/>
  <c r="U237" i="1"/>
  <c r="U236" i="1"/>
  <c r="U235" i="1"/>
  <c r="U232" i="1"/>
  <c r="U233" i="1"/>
  <c r="U231" i="1"/>
  <c r="U230" i="1"/>
  <c r="U229" i="1"/>
  <c r="U228" i="1"/>
  <c r="U226" i="1"/>
  <c r="U224" i="1"/>
  <c r="U225" i="1"/>
  <c r="U223" i="1"/>
  <c r="U222" i="1"/>
  <c r="U220" i="1"/>
  <c r="U219" i="1"/>
  <c r="U218" i="1"/>
  <c r="U217" i="1"/>
  <c r="U216" i="1"/>
  <c r="U240" i="1"/>
  <c r="U239" i="1"/>
  <c r="U234" i="1"/>
  <c r="U227" i="1"/>
  <c r="U221" i="1"/>
  <c r="U215" i="1"/>
  <c r="U153" i="1"/>
  <c r="U152" i="1"/>
  <c r="U151" i="1"/>
  <c r="U150" i="1"/>
  <c r="U148" i="1"/>
  <c r="U113" i="1"/>
  <c r="U111" i="1"/>
  <c r="U110" i="1"/>
  <c r="U80" i="1"/>
  <c r="U79" i="1"/>
  <c r="U78" i="1"/>
  <c r="U77" i="1"/>
  <c r="U76" i="1"/>
  <c r="U74" i="1"/>
  <c r="U73" i="1"/>
  <c r="U71" i="1"/>
  <c r="U70" i="1"/>
  <c r="U72" i="1"/>
  <c r="U36" i="1"/>
  <c r="U34" i="1"/>
  <c r="U33" i="1"/>
  <c r="U12" i="1"/>
  <c r="U10" i="1"/>
  <c r="U207" i="1"/>
  <c r="U206" i="1"/>
  <c r="U205" i="1"/>
  <c r="U204" i="1"/>
  <c r="U75" i="1"/>
  <c r="U82" i="1"/>
  <c r="U35" i="1"/>
  <c r="U154" i="1"/>
  <c r="U119" i="1"/>
  <c r="U187" i="1"/>
  <c r="U186" i="1"/>
  <c r="U160" i="1"/>
  <c r="U155" i="1"/>
  <c r="U149" i="1"/>
  <c r="U87" i="1"/>
  <c r="U86" i="1"/>
  <c r="U85" i="1"/>
  <c r="U91" i="1"/>
  <c r="U84" i="1"/>
  <c r="U83" i="1"/>
  <c r="U41" i="1"/>
  <c r="U44" i="1"/>
  <c r="U39" i="1"/>
  <c r="U37" i="1"/>
  <c r="U8" i="1"/>
  <c r="U9" i="1"/>
  <c r="U11" i="1"/>
  <c r="U13" i="1"/>
  <c r="U14" i="1"/>
  <c r="U88" i="1"/>
  <c r="U89" i="1"/>
  <c r="U90" i="1"/>
  <c r="U92" i="1"/>
  <c r="U93" i="1"/>
  <c r="U94" i="1"/>
  <c r="U81" i="1"/>
  <c r="U112" i="1"/>
  <c r="U114" i="1"/>
  <c r="U115" i="1"/>
  <c r="U116" i="1"/>
  <c r="U117" i="1"/>
  <c r="U118" i="1"/>
  <c r="U120" i="1"/>
  <c r="U121" i="1"/>
  <c r="U122" i="1"/>
  <c r="U109" i="1"/>
  <c r="U156" i="1"/>
  <c r="U157" i="1"/>
  <c r="U158" i="1"/>
  <c r="U159" i="1"/>
  <c r="U161" i="1"/>
  <c r="U147" i="1"/>
  <c r="U184" i="1"/>
  <c r="U185" i="1"/>
  <c r="U188" i="1"/>
  <c r="U189" i="1"/>
  <c r="U190" i="1"/>
  <c r="U183" i="1"/>
  <c r="U38" i="1"/>
  <c r="U40" i="1"/>
  <c r="U42" i="1"/>
  <c r="U43" i="1"/>
  <c r="U45" i="1"/>
  <c r="U46" i="1"/>
  <c r="U47" i="1"/>
  <c r="U48" i="1"/>
  <c r="U49" i="1"/>
  <c r="U50" i="1"/>
  <c r="U32" i="1"/>
</calcChain>
</file>

<file path=xl/sharedStrings.xml><?xml version="1.0" encoding="utf-8"?>
<sst xmlns="http://schemas.openxmlformats.org/spreadsheetml/2006/main" count="519" uniqueCount="253">
  <si>
    <t>PLASMAN PO KLASAMA</t>
  </si>
  <si>
    <t>PL</t>
  </si>
  <si>
    <t>PREZIME I IME</t>
  </si>
  <si>
    <t>KLUB</t>
  </si>
  <si>
    <t xml:space="preserve">         BODOVI</t>
  </si>
  <si>
    <t>BRUTO</t>
  </si>
  <si>
    <t>NETO</t>
  </si>
  <si>
    <t>S.BR.</t>
  </si>
  <si>
    <t>RB</t>
  </si>
  <si>
    <t>SEDISTE</t>
  </si>
  <si>
    <t>Čačak</t>
  </si>
  <si>
    <t>Brus</t>
  </si>
  <si>
    <t xml:space="preserve"> </t>
  </si>
  <si>
    <t>KLASA MX 85</t>
  </si>
  <si>
    <t>KLASA MX 2</t>
  </si>
  <si>
    <t>KLASA MX 65</t>
  </si>
  <si>
    <t>KLASA MX 1</t>
  </si>
  <si>
    <t>BODOVI</t>
  </si>
  <si>
    <t>MX 3</t>
  </si>
  <si>
    <t>Leskovac</t>
  </si>
  <si>
    <t>Subotica</t>
  </si>
  <si>
    <t>AMSK Kopaonik</t>
  </si>
  <si>
    <t>Sabolč Horvat</t>
  </si>
  <si>
    <t>Horgoš</t>
  </si>
  <si>
    <t>Branko Antić</t>
  </si>
  <si>
    <t>Mladen Stanojević</t>
  </si>
  <si>
    <t>Nemanja Vemić</t>
  </si>
  <si>
    <t>Milić Zimonjić</t>
  </si>
  <si>
    <t>Janko Railić</t>
  </si>
  <si>
    <t>Branko Filipović</t>
  </si>
  <si>
    <t>Miloš Radulović</t>
  </si>
  <si>
    <t>MAMS</t>
  </si>
  <si>
    <t>AMSK Župa</t>
  </si>
  <si>
    <t>Pri Moto Off Road</t>
  </si>
  <si>
    <t>Gabor Sagmajster</t>
  </si>
  <si>
    <t>Viktor Lang</t>
  </si>
  <si>
    <t>MCF MK</t>
  </si>
  <si>
    <t>Zoltan Molnar</t>
  </si>
  <si>
    <t>Ere</t>
  </si>
  <si>
    <t>Pusta Reka</t>
  </si>
  <si>
    <t>Kopaonik AMK</t>
  </si>
  <si>
    <t>Saghmeister Team</t>
  </si>
  <si>
    <t>Richard Saghmeister</t>
  </si>
  <si>
    <t>Tanasko Rajić</t>
  </si>
  <si>
    <t>Kristijan Forgo</t>
  </si>
  <si>
    <t>Lajoš Balaša</t>
  </si>
  <si>
    <t>Veljko Krsmanović</t>
  </si>
  <si>
    <t>Franjo Rihter</t>
  </si>
  <si>
    <t>Filip Vujković Lamić</t>
  </si>
  <si>
    <t>Atila Komjati</t>
  </si>
  <si>
    <t>Aleksandar Simidžić</t>
  </si>
  <si>
    <t>Dušan Žilić</t>
  </si>
  <si>
    <t>Robert Renko</t>
  </si>
  <si>
    <t xml:space="preserve">EKIPNI PLASMAN 1 </t>
  </si>
  <si>
    <t>EKIPNI PLASMAN  2</t>
  </si>
  <si>
    <t>Arilje</t>
  </si>
  <si>
    <t>Saghmeister Team MK</t>
  </si>
  <si>
    <t>Novi Sad</t>
  </si>
  <si>
    <t>Aleksandrovac</t>
  </si>
  <si>
    <t xml:space="preserve">Duško Paunović </t>
  </si>
  <si>
    <t>Aleksa Milosavljević</t>
  </si>
  <si>
    <t>Vlade Rajević</t>
  </si>
  <si>
    <t>Gabor Balint</t>
  </si>
  <si>
    <t>,</t>
  </si>
  <si>
    <t>,,,</t>
  </si>
  <si>
    <t>Filip Rajević</t>
  </si>
  <si>
    <t>David Veđelek</t>
  </si>
  <si>
    <t>S.Mitrovica</t>
  </si>
  <si>
    <t xml:space="preserve">GTC Racing </t>
  </si>
  <si>
    <t>Kraljevo</t>
  </si>
  <si>
    <t>MK Sirmijum</t>
  </si>
  <si>
    <t>Bap racing</t>
  </si>
  <si>
    <t>B.Palanka</t>
  </si>
  <si>
    <t xml:space="preserve">AMSK Kopaonik </t>
  </si>
  <si>
    <t>Petar Rajević</t>
  </si>
  <si>
    <t>Teodora Radojčić</t>
  </si>
  <si>
    <t>Vladimir Toković</t>
  </si>
  <si>
    <t>Nemanja Petrić</t>
  </si>
  <si>
    <t>Petar Savić</t>
  </si>
  <si>
    <t>Đorđe Milošević</t>
  </si>
  <si>
    <t>Miodrag Vesković</t>
  </si>
  <si>
    <t>Vojislav Crnjanski</t>
  </si>
  <si>
    <t>Dalibor Stanojev</t>
  </si>
  <si>
    <t>Kruševac</t>
  </si>
  <si>
    <t>Termorad AMSK Čačak</t>
  </si>
  <si>
    <t>Vukašin Jablanović</t>
  </si>
  <si>
    <t>Igor Knežević</t>
  </si>
  <si>
    <t>MK MCF</t>
  </si>
  <si>
    <t>AMK Čačak  Termorad</t>
  </si>
  <si>
    <t>AMSK Čačak - Termorad</t>
  </si>
  <si>
    <t>MKK Tanasko Rajić</t>
  </si>
  <si>
    <t>MK Bap racing</t>
  </si>
  <si>
    <t>Dario Cerkez</t>
  </si>
  <si>
    <t>Bence Pergel</t>
  </si>
  <si>
    <t>Mark Pergel</t>
  </si>
  <si>
    <t>KLASA MX 2 Junior</t>
  </si>
  <si>
    <t>Miodrag Stanojević</t>
  </si>
  <si>
    <t>MK Vitez</t>
  </si>
  <si>
    <t>MK Ere Arilje</t>
  </si>
  <si>
    <t xml:space="preserve">   NACIONALNI MOTO CROSS OPEN ŠAMPIONAT SRBIJE 2016</t>
  </si>
  <si>
    <t>MX Senior</t>
  </si>
  <si>
    <t>Richard Gere</t>
  </si>
  <si>
    <t>AMK Pusta Reka</t>
  </si>
  <si>
    <t>MK Primoto off road</t>
  </si>
  <si>
    <t>Antonio Čerkez</t>
  </si>
  <si>
    <t>Nenad Petrović</t>
  </si>
  <si>
    <t>MK Tanasko Rajić</t>
  </si>
  <si>
    <t xml:space="preserve">MK GTC Racing </t>
  </si>
  <si>
    <t>MK Sagmajster Team</t>
  </si>
  <si>
    <t>MK BAP Racing Team</t>
  </si>
  <si>
    <t>Vukašin Ćurčić</t>
  </si>
  <si>
    <t>MK Termorad Čačak</t>
  </si>
  <si>
    <t>MK GTC Racing Team</t>
  </si>
  <si>
    <t>MK Maršal</t>
  </si>
  <si>
    <t>AMSK Termorad Čačak</t>
  </si>
  <si>
    <t>MKK Sagmajster Team</t>
  </si>
  <si>
    <t>Predrag Radović</t>
  </si>
  <si>
    <t>Dragiša Stanković</t>
  </si>
  <si>
    <t>Miroslav Radisavljević</t>
  </si>
  <si>
    <t>KLASA MX B</t>
  </si>
  <si>
    <t>Noel Kovač</t>
  </si>
  <si>
    <t>Alex Varadi</t>
  </si>
  <si>
    <t>Ali Arszen</t>
  </si>
  <si>
    <t>1WD</t>
  </si>
  <si>
    <t>Marjan Martinušić</t>
  </si>
  <si>
    <t>HMS</t>
  </si>
  <si>
    <t>Filip Velšmit</t>
  </si>
  <si>
    <t>Mirnes Ahmić</t>
  </si>
  <si>
    <t>Mario Majdis</t>
  </si>
  <si>
    <t>Dario Dumančić</t>
  </si>
  <si>
    <t>Krunoslav Ivanović</t>
  </si>
  <si>
    <t>Toni Filipović</t>
  </si>
  <si>
    <t>Otto Gobloš</t>
  </si>
  <si>
    <t>Miloš Egerić</t>
  </si>
  <si>
    <t>Mirko Dimić</t>
  </si>
  <si>
    <t>MK GTC Racing</t>
  </si>
  <si>
    <t xml:space="preserve">Saghmeister Team </t>
  </si>
  <si>
    <t>MK Ere</t>
  </si>
  <si>
    <t>Dušan Rakić</t>
  </si>
  <si>
    <t>Strahinja Kalamković</t>
  </si>
  <si>
    <t>Boštjan Braniselj</t>
  </si>
  <si>
    <t>MSK Notranjska</t>
  </si>
  <si>
    <t>Leopold Kropin</t>
  </si>
  <si>
    <t>Igor Živković</t>
  </si>
  <si>
    <t>Sagmajster team</t>
  </si>
  <si>
    <t>Vlatko Provodovski</t>
  </si>
  <si>
    <t>BAP R.T</t>
  </si>
  <si>
    <t>Pantelija Vukobratov</t>
  </si>
  <si>
    <t>Theo Urbas</t>
  </si>
  <si>
    <t>Slovenske Konjice</t>
  </si>
  <si>
    <t>Dejan Matijević</t>
  </si>
  <si>
    <t>Ranko Dabović</t>
  </si>
  <si>
    <t>Primoto off road</t>
  </si>
  <si>
    <t>Aleksandar Sretenović</t>
  </si>
  <si>
    <t>Jernej Bencan</t>
  </si>
  <si>
    <t>Dejan Domić</t>
  </si>
  <si>
    <t>MCK Vitez</t>
  </si>
  <si>
    <t>Fedja Kuzman</t>
  </si>
  <si>
    <t>/</t>
  </si>
  <si>
    <t>Marko Kostić</t>
  </si>
  <si>
    <t>AMK Kostić</t>
  </si>
  <si>
    <t>Milan Stojanović</t>
  </si>
  <si>
    <t>Dejan Paunović</t>
  </si>
  <si>
    <t>Tanasko Rajic</t>
  </si>
  <si>
    <t>AMSK Kostic</t>
  </si>
  <si>
    <t>Pirot</t>
  </si>
  <si>
    <t>Lazar Stanojev</t>
  </si>
  <si>
    <t xml:space="preserve">    /</t>
  </si>
  <si>
    <t>Jadranko Stanar</t>
  </si>
  <si>
    <t>Hristian Stankovic</t>
  </si>
  <si>
    <t>Moto stars</t>
  </si>
  <si>
    <t>Toni Tsvetkov</t>
  </si>
  <si>
    <t>Bugarska</t>
  </si>
  <si>
    <t>Hristian Stanković</t>
  </si>
  <si>
    <t>MK Gajs team</t>
  </si>
  <si>
    <t>MK Kreševo</t>
  </si>
  <si>
    <t>Slovenjske Konjice</t>
  </si>
  <si>
    <t>Vitez</t>
  </si>
  <si>
    <t>1 WD</t>
  </si>
  <si>
    <t>MK Notranjska</t>
  </si>
  <si>
    <t>B.Topola</t>
  </si>
  <si>
    <t>Marko Donnesi</t>
  </si>
  <si>
    <t>Attila Simon</t>
  </si>
  <si>
    <t>Veljko Milosavljević</t>
  </si>
  <si>
    <t>Marius Popovici</t>
  </si>
  <si>
    <t>Noel Zanocz</t>
  </si>
  <si>
    <t>Matija Sterpin</t>
  </si>
  <si>
    <t>Viktor Borislavov</t>
  </si>
  <si>
    <t>Aida Cojanu</t>
  </si>
  <si>
    <t>Marios Kanakis</t>
  </si>
  <si>
    <t>Radostin Mihaylov</t>
  </si>
  <si>
    <t>Mia Ribic</t>
  </si>
  <si>
    <t>Alp Omer Berker</t>
  </si>
  <si>
    <t>ROU</t>
  </si>
  <si>
    <t>HUN</t>
  </si>
  <si>
    <t>CRO</t>
  </si>
  <si>
    <t>BG</t>
  </si>
  <si>
    <t>GRE</t>
  </si>
  <si>
    <t>TUR</t>
  </si>
  <si>
    <t>Adam Kovacs</t>
  </si>
  <si>
    <t>Nikola Hranic</t>
  </si>
  <si>
    <t>Jakob Kristof</t>
  </si>
  <si>
    <t>Antonios Sagmalis</t>
  </si>
  <si>
    <t>Kristian Ivanov</t>
  </si>
  <si>
    <t>Nikolay Malinov</t>
  </si>
  <si>
    <t>Dimitar Grozdanov</t>
  </si>
  <si>
    <t>Dominik Piskor</t>
  </si>
  <si>
    <t>David Petanjek</t>
  </si>
  <si>
    <t>Patrik Ujcic</t>
  </si>
  <si>
    <t>Hakan Halmi</t>
  </si>
  <si>
    <t>Liubomir Vasev</t>
  </si>
  <si>
    <t>Kristian Angelov</t>
  </si>
  <si>
    <t>Georgi Georgiev</t>
  </si>
  <si>
    <t>Julian Georgiev</t>
  </si>
  <si>
    <t>Tomislav Tomov</t>
  </si>
  <si>
    <t>Alex Dimitrov</t>
  </si>
  <si>
    <t>Stefan Neychev</t>
  </si>
  <si>
    <t>Rumen Mirchev</t>
  </si>
  <si>
    <t>Kristian Petkov</t>
  </si>
  <si>
    <t>Hristian Hristov</t>
  </si>
  <si>
    <t>Petru Iosif</t>
  </si>
  <si>
    <t>Arthur Tataru</t>
  </si>
  <si>
    <t>Dimitar Dimitrov</t>
  </si>
  <si>
    <t>Angel Ristov</t>
  </si>
  <si>
    <t>MKD</t>
  </si>
  <si>
    <t>Andrei Poponut</t>
  </si>
  <si>
    <t>Stanislav Tsekleov</t>
  </si>
  <si>
    <t>-</t>
  </si>
  <si>
    <t>Adrian Raduta</t>
  </si>
  <si>
    <t>Hristian Ilioski</t>
  </si>
  <si>
    <t>Chrisanthos Charalambous</t>
  </si>
  <si>
    <t>CYP</t>
  </si>
  <si>
    <t>BIH</t>
  </si>
  <si>
    <t>Goce Tomovski</t>
  </si>
  <si>
    <t>Atanas Atanasov</t>
  </si>
  <si>
    <t>Kaloyan Iliev</t>
  </si>
  <si>
    <t>Ionut Cojanu</t>
  </si>
  <si>
    <t>Veselin Malinov</t>
  </si>
  <si>
    <t>Atanas Petrov</t>
  </si>
  <si>
    <t>Yanko Zokov</t>
  </si>
  <si>
    <t>Petros Tanousis</t>
  </si>
  <si>
    <t>Zahari Tomov</t>
  </si>
  <si>
    <t>Ilian Gotsov</t>
  </si>
  <si>
    <t>Miroslav Hristov</t>
  </si>
  <si>
    <t>Dobrin Yakaliev</t>
  </si>
  <si>
    <t>Borce Kostov</t>
  </si>
  <si>
    <t>Stevo Babic</t>
  </si>
  <si>
    <t>Martin Todorov</t>
  </si>
  <si>
    <t>Julian Raychev</t>
  </si>
  <si>
    <t>Nikolay Mutafchiev</t>
  </si>
  <si>
    <t>Marios Agathocleous</t>
  </si>
  <si>
    <t>Mimi Gogova</t>
  </si>
  <si>
    <t>Jovan Stojkov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</si>
</sst>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4" fillId="2" borderId="0" xfId="0" applyFont="1" applyFill="1"/>
    <xf numFmtId="0" fontId="4" fillId="2" borderId="6" xfId="0" applyFont="1" applyFill="1" applyBorder="1"/>
    <xf numFmtId="0" fontId="4" fillId="2" borderId="5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4" fillId="3" borderId="12" xfId="0" applyFont="1" applyFill="1" applyBorder="1"/>
    <xf numFmtId="0" fontId="4" fillId="3" borderId="11" xfId="0" applyFont="1" applyFill="1" applyBorder="1"/>
    <xf numFmtId="0" fontId="5" fillId="0" borderId="0" xfId="0" applyFont="1"/>
    <xf numFmtId="0" fontId="4" fillId="0" borderId="13" xfId="0" applyFont="1" applyBorder="1"/>
    <xf numFmtId="0" fontId="0" fillId="0" borderId="0" xfId="0" applyBorder="1" applyAlignment="1">
      <alignment horizontal="center"/>
    </xf>
    <xf numFmtId="0" fontId="4" fillId="0" borderId="11" xfId="0" applyFont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0" fillId="2" borderId="16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7" xfId="0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/>
    <xf numFmtId="0" fontId="5" fillId="4" borderId="11" xfId="0" applyFont="1" applyFill="1" applyBorder="1"/>
    <xf numFmtId="0" fontId="5" fillId="4" borderId="4" xfId="0" applyFont="1" applyFill="1" applyBorder="1"/>
    <xf numFmtId="0" fontId="5" fillId="4" borderId="12" xfId="0" applyFont="1" applyFill="1" applyBorder="1"/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3" borderId="9" xfId="0" applyFont="1" applyFill="1" applyBorder="1" applyAlignment="1"/>
    <xf numFmtId="0" fontId="0" fillId="0" borderId="26" xfId="0" applyBorder="1" applyAlignment="1"/>
    <xf numFmtId="0" fontId="3" fillId="2" borderId="9" xfId="0" applyFont="1" applyFill="1" applyBorder="1"/>
    <xf numFmtId="0" fontId="3" fillId="2" borderId="10" xfId="0" applyFont="1" applyFill="1" applyBorder="1"/>
    <xf numFmtId="0" fontId="6" fillId="0" borderId="27" xfId="0" applyFont="1" applyBorder="1"/>
    <xf numFmtId="0" fontId="6" fillId="0" borderId="8" xfId="0" applyFont="1" applyBorder="1"/>
    <xf numFmtId="0" fontId="6" fillId="0" borderId="8" xfId="0" applyFont="1" applyFill="1" applyBorder="1"/>
    <xf numFmtId="0" fontId="6" fillId="0" borderId="28" xfId="0" applyFont="1" applyBorder="1"/>
    <xf numFmtId="0" fontId="6" fillId="0" borderId="1" xfId="0" applyFont="1" applyFill="1" applyBorder="1"/>
    <xf numFmtId="0" fontId="6" fillId="0" borderId="2" xfId="0" applyFont="1" applyBorder="1"/>
    <xf numFmtId="0" fontId="6" fillId="0" borderId="1" xfId="0" applyFont="1" applyBorder="1"/>
    <xf numFmtId="0" fontId="6" fillId="0" borderId="2" xfId="0" applyFont="1" applyFill="1" applyBorder="1"/>
    <xf numFmtId="0" fontId="6" fillId="0" borderId="27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3" borderId="30" xfId="0" applyFont="1" applyFill="1" applyBorder="1"/>
    <xf numFmtId="0" fontId="8" fillId="0" borderId="0" xfId="0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3" borderId="12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0" fillId="0" borderId="17" xfId="0" applyFill="1" applyBorder="1" applyAlignment="1">
      <alignment horizontal="center"/>
    </xf>
    <xf numFmtId="0" fontId="6" fillId="0" borderId="28" xfId="0" applyFont="1" applyFill="1" applyBorder="1"/>
    <xf numFmtId="0" fontId="6" fillId="0" borderId="31" xfId="0" applyFont="1" applyFill="1" applyBorder="1"/>
    <xf numFmtId="0" fontId="6" fillId="0" borderId="31" xfId="0" applyFont="1" applyBorder="1"/>
    <xf numFmtId="0" fontId="5" fillId="4" borderId="12" xfId="0" applyFont="1" applyFill="1" applyBorder="1" applyAlignment="1">
      <alignment horizontal="center"/>
    </xf>
    <xf numFmtId="0" fontId="6" fillId="0" borderId="32" xfId="0" applyFont="1" applyFill="1" applyBorder="1"/>
    <xf numFmtId="0" fontId="9" fillId="0" borderId="14" xfId="0" applyFont="1" applyBorder="1"/>
    <xf numFmtId="0" fontId="9" fillId="0" borderId="23" xfId="0" applyFont="1" applyBorder="1" applyAlignment="1">
      <alignment horizontal="center"/>
    </xf>
    <xf numFmtId="0" fontId="9" fillId="0" borderId="2" xfId="0" applyFont="1" applyBorder="1"/>
    <xf numFmtId="0" fontId="9" fillId="0" borderId="12" xfId="0" applyFont="1" applyBorder="1"/>
    <xf numFmtId="0" fontId="10" fillId="4" borderId="12" xfId="0" applyFont="1" applyFill="1" applyBorder="1"/>
    <xf numFmtId="0" fontId="9" fillId="0" borderId="2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8" xfId="0" applyFont="1" applyFill="1" applyBorder="1"/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7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7" xfId="0" applyFont="1" applyBorder="1"/>
    <xf numFmtId="0" fontId="10" fillId="4" borderId="11" xfId="0" applyFont="1" applyFill="1" applyBorder="1"/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/>
    <xf numFmtId="0" fontId="5" fillId="0" borderId="0" xfId="0" applyFont="1" applyBorder="1"/>
    <xf numFmtId="0" fontId="5" fillId="0" borderId="3" xfId="0" applyFont="1" applyBorder="1"/>
    <xf numFmtId="0" fontId="0" fillId="0" borderId="24" xfId="0" applyFill="1" applyBorder="1" applyAlignment="1">
      <alignment horizontal="center"/>
    </xf>
    <xf numFmtId="0" fontId="0" fillId="0" borderId="35" xfId="0" applyFill="1" applyBorder="1"/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31" xfId="0" applyFont="1" applyFill="1" applyBorder="1"/>
    <xf numFmtId="0" fontId="6" fillId="0" borderId="38" xfId="0" applyFont="1" applyBorder="1"/>
    <xf numFmtId="0" fontId="6" fillId="0" borderId="39" xfId="0" applyFont="1" applyBorder="1"/>
    <xf numFmtId="0" fontId="6" fillId="5" borderId="29" xfId="0" applyFont="1" applyFill="1" applyBorder="1"/>
    <xf numFmtId="0" fontId="6" fillId="5" borderId="37" xfId="0" applyFont="1" applyFill="1" applyBorder="1"/>
    <xf numFmtId="0" fontId="6" fillId="0" borderId="23" xfId="0" applyFont="1" applyFill="1" applyBorder="1"/>
    <xf numFmtId="0" fontId="6" fillId="0" borderId="22" xfId="0" applyFont="1" applyBorder="1"/>
    <xf numFmtId="0" fontId="6" fillId="0" borderId="23" xfId="0" applyFont="1" applyBorder="1"/>
    <xf numFmtId="0" fontId="6" fillId="5" borderId="22" xfId="0" applyFont="1" applyFill="1" applyBorder="1"/>
    <xf numFmtId="0" fontId="6" fillId="5" borderId="8" xfId="0" applyFont="1" applyFill="1" applyBorder="1"/>
    <xf numFmtId="0" fontId="6" fillId="0" borderId="29" xfId="0" applyFont="1" applyFill="1" applyBorder="1"/>
    <xf numFmtId="0" fontId="6" fillId="0" borderId="37" xfId="0" applyFont="1" applyFill="1" applyBorder="1"/>
    <xf numFmtId="0" fontId="6" fillId="0" borderId="37" xfId="0" applyFont="1" applyBorder="1"/>
    <xf numFmtId="0" fontId="6" fillId="0" borderId="29" xfId="0" applyFont="1" applyBorder="1"/>
    <xf numFmtId="0" fontId="6" fillId="5" borderId="27" xfId="0" applyFont="1" applyFill="1" applyBorder="1"/>
    <xf numFmtId="0" fontId="6" fillId="5" borderId="23" xfId="0" applyFont="1" applyFill="1" applyBorder="1"/>
    <xf numFmtId="0" fontId="6" fillId="5" borderId="19" xfId="0" applyFont="1" applyFill="1" applyBorder="1"/>
    <xf numFmtId="0" fontId="6" fillId="0" borderId="40" xfId="0" applyFont="1" applyFill="1" applyBorder="1"/>
    <xf numFmtId="0" fontId="6" fillId="0" borderId="35" xfId="0" applyFont="1" applyFill="1" applyBorder="1"/>
    <xf numFmtId="0" fontId="6" fillId="0" borderId="41" xfId="0" applyFont="1" applyBorder="1"/>
    <xf numFmtId="0" fontId="6" fillId="0" borderId="35" xfId="0" applyFont="1" applyBorder="1"/>
    <xf numFmtId="0" fontId="6" fillId="5" borderId="41" xfId="0" applyFont="1" applyFill="1" applyBorder="1"/>
    <xf numFmtId="0" fontId="6" fillId="5" borderId="35" xfId="0" applyFont="1" applyFill="1" applyBorder="1"/>
    <xf numFmtId="0" fontId="6" fillId="5" borderId="40" xfId="0" applyFont="1" applyFill="1" applyBorder="1"/>
    <xf numFmtId="0" fontId="6" fillId="5" borderId="42" xfId="0" applyFont="1" applyFill="1" applyBorder="1"/>
    <xf numFmtId="0" fontId="6" fillId="0" borderId="19" xfId="0" applyFont="1" applyBorder="1"/>
    <xf numFmtId="0" fontId="6" fillId="0" borderId="25" xfId="0" applyFont="1" applyBorder="1"/>
    <xf numFmtId="0" fontId="6" fillId="0" borderId="19" xfId="0" applyFont="1" applyFill="1" applyBorder="1"/>
    <xf numFmtId="0" fontId="6" fillId="0" borderId="25" xfId="0" applyFont="1" applyFill="1" applyBorder="1"/>
    <xf numFmtId="0" fontId="6" fillId="0" borderId="21" xfId="0" applyFont="1" applyBorder="1"/>
    <xf numFmtId="0" fontId="6" fillId="0" borderId="22" xfId="0" applyFont="1" applyFill="1" applyBorder="1"/>
    <xf numFmtId="0" fontId="6" fillId="0" borderId="43" xfId="0" applyFont="1" applyBorder="1"/>
    <xf numFmtId="0" fontId="6" fillId="0" borderId="44" xfId="0" applyFont="1" applyBorder="1"/>
    <xf numFmtId="0" fontId="6" fillId="0" borderId="43" xfId="0" applyFont="1" applyFill="1" applyBorder="1"/>
    <xf numFmtId="0" fontId="6" fillId="0" borderId="45" xfId="0" applyFont="1" applyBorder="1"/>
    <xf numFmtId="0" fontId="6" fillId="0" borderId="24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" xfId="0" applyFont="1" applyBorder="1"/>
    <xf numFmtId="0" fontId="6" fillId="0" borderId="48" xfId="0" applyFont="1" applyBorder="1"/>
    <xf numFmtId="0" fontId="7" fillId="3" borderId="9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0" borderId="24" xfId="0" applyFont="1" applyFill="1" applyBorder="1"/>
    <xf numFmtId="0" fontId="6" fillId="0" borderId="4" xfId="0" applyFont="1" applyFill="1" applyBorder="1"/>
    <xf numFmtId="0" fontId="6" fillId="5" borderId="25" xfId="0" applyFont="1" applyFill="1" applyBorder="1"/>
    <xf numFmtId="0" fontId="9" fillId="0" borderId="11" xfId="0" applyFont="1" applyBorder="1"/>
    <xf numFmtId="0" fontId="9" fillId="0" borderId="14" xfId="0" applyFont="1" applyFill="1" applyBorder="1"/>
    <xf numFmtId="0" fontId="0" fillId="0" borderId="20" xfId="0" applyFill="1" applyBorder="1"/>
    <xf numFmtId="0" fontId="9" fillId="0" borderId="18" xfId="0" applyFont="1" applyBorder="1"/>
    <xf numFmtId="0" fontId="9" fillId="0" borderId="20" xfId="0" applyFont="1" applyFill="1" applyBorder="1"/>
    <xf numFmtId="0" fontId="9" fillId="0" borderId="18" xfId="0" applyFont="1" applyFill="1" applyBorder="1"/>
    <xf numFmtId="0" fontId="9" fillId="0" borderId="20" xfId="0" applyFont="1" applyBorder="1"/>
    <xf numFmtId="0" fontId="9" fillId="0" borderId="50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12" xfId="0" applyFont="1" applyFill="1" applyBorder="1"/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40" xfId="0" applyFont="1" applyBorder="1"/>
    <xf numFmtId="0" fontId="6" fillId="0" borderId="42" xfId="0" applyFont="1" applyBorder="1"/>
    <xf numFmtId="0" fontId="0" fillId="0" borderId="16" xfId="0" applyBorder="1"/>
    <xf numFmtId="0" fontId="12" fillId="0" borderId="15" xfId="0" applyFont="1" applyBorder="1"/>
    <xf numFmtId="0" fontId="12" fillId="0" borderId="8" xfId="0" applyFont="1" applyBorder="1"/>
    <xf numFmtId="0" fontId="12" fillId="0" borderId="23" xfId="0" applyFont="1" applyBorder="1"/>
    <xf numFmtId="0" fontId="12" fillId="0" borderId="23" xfId="0" applyFont="1" applyFill="1" applyBorder="1"/>
    <xf numFmtId="0" fontId="12" fillId="0" borderId="8" xfId="0" applyFont="1" applyFill="1" applyBorder="1"/>
    <xf numFmtId="0" fontId="12" fillId="0" borderId="19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33" xfId="0" applyFont="1" applyBorder="1"/>
    <xf numFmtId="0" fontId="12" fillId="0" borderId="27" xfId="0" applyFont="1" applyBorder="1"/>
    <xf numFmtId="0" fontId="12" fillId="0" borderId="25" xfId="0" applyFont="1" applyBorder="1"/>
    <xf numFmtId="0" fontId="12" fillId="0" borderId="29" xfId="0" applyFont="1" applyBorder="1"/>
    <xf numFmtId="0" fontId="12" fillId="0" borderId="37" xfId="0" applyFont="1" applyBorder="1"/>
    <xf numFmtId="0" fontId="12" fillId="0" borderId="34" xfId="0" applyFont="1" applyBorder="1"/>
    <xf numFmtId="0" fontId="12" fillId="0" borderId="16" xfId="0" applyFont="1" applyBorder="1"/>
    <xf numFmtId="0" fontId="12" fillId="0" borderId="31" xfId="0" applyFont="1" applyBorder="1"/>
    <xf numFmtId="0" fontId="12" fillId="0" borderId="45" xfId="0" applyFont="1" applyBorder="1"/>
    <xf numFmtId="0" fontId="12" fillId="0" borderId="24" xfId="0" applyFont="1" applyBorder="1"/>
    <xf numFmtId="0" fontId="12" fillId="0" borderId="4" xfId="0" applyFont="1" applyBorder="1"/>
    <xf numFmtId="0" fontId="12" fillId="0" borderId="0" xfId="0" applyFont="1" applyBorder="1"/>
    <xf numFmtId="0" fontId="4" fillId="6" borderId="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1" xfId="0" applyFont="1" applyFill="1" applyBorder="1"/>
    <xf numFmtId="0" fontId="4" fillId="6" borderId="12" xfId="0" applyFont="1" applyFill="1" applyBorder="1"/>
    <xf numFmtId="0" fontId="11" fillId="3" borderId="12" xfId="0" applyFont="1" applyFill="1" applyBorder="1"/>
    <xf numFmtId="0" fontId="9" fillId="0" borderId="13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10" fillId="7" borderId="0" xfId="0" applyFont="1" applyFill="1" applyBorder="1"/>
    <xf numFmtId="0" fontId="0" fillId="0" borderId="2" xfId="0" applyBorder="1" applyAlignment="1">
      <alignment horizontal="center"/>
    </xf>
    <xf numFmtId="0" fontId="0" fillId="0" borderId="54" xfId="0" applyBorder="1" applyAlignment="1">
      <alignment horizontal="center"/>
    </xf>
    <xf numFmtId="0" fontId="13" fillId="0" borderId="25" xfId="0" applyFont="1" applyBorder="1"/>
    <xf numFmtId="0" fontId="13" fillId="0" borderId="22" xfId="0" applyFont="1" applyBorder="1"/>
    <xf numFmtId="0" fontId="13" fillId="0" borderId="8" xfId="0" applyFont="1" applyBorder="1"/>
    <xf numFmtId="0" fontId="13" fillId="0" borderId="23" xfId="0" applyFont="1" applyBorder="1"/>
    <xf numFmtId="0" fontId="13" fillId="0" borderId="29" xfId="0" applyFont="1" applyBorder="1"/>
    <xf numFmtId="0" fontId="13" fillId="0" borderId="27" xfId="0" applyFont="1" applyBorder="1"/>
    <xf numFmtId="0" fontId="13" fillId="0" borderId="23" xfId="0" applyFont="1" applyFill="1" applyBorder="1"/>
    <xf numFmtId="0" fontId="11" fillId="8" borderId="12" xfId="0" applyFont="1" applyFill="1" applyBorder="1"/>
    <xf numFmtId="0" fontId="11" fillId="8" borderId="36" xfId="0" applyFont="1" applyFill="1" applyBorder="1"/>
    <xf numFmtId="0" fontId="6" fillId="0" borderId="55" xfId="0" applyFont="1" applyFill="1" applyBorder="1"/>
    <xf numFmtId="0" fontId="6" fillId="0" borderId="39" xfId="0" applyFont="1" applyFill="1" applyBorder="1"/>
    <xf numFmtId="0" fontId="6" fillId="5" borderId="55" xfId="0" applyFont="1" applyFill="1" applyBorder="1"/>
    <xf numFmtId="0" fontId="9" fillId="0" borderId="56" xfId="0" applyFont="1" applyFill="1" applyBorder="1"/>
    <xf numFmtId="0" fontId="6" fillId="0" borderId="15" xfId="0" applyFont="1" applyBorder="1"/>
    <xf numFmtId="0" fontId="6" fillId="0" borderId="33" xfId="0" applyFont="1" applyBorder="1"/>
    <xf numFmtId="0" fontId="6" fillId="0" borderId="17" xfId="0" applyFont="1" applyBorder="1"/>
    <xf numFmtId="0" fontId="6" fillId="5" borderId="39" xfId="0" applyFont="1" applyFill="1" applyBorder="1"/>
    <xf numFmtId="0" fontId="6" fillId="0" borderId="57" xfId="0" applyFont="1" applyBorder="1"/>
    <xf numFmtId="0" fontId="6" fillId="0" borderId="57" xfId="0" applyFont="1" applyFill="1" applyBorder="1"/>
    <xf numFmtId="0" fontId="6" fillId="0" borderId="47" xfId="0" applyFont="1" applyFill="1" applyBorder="1"/>
    <xf numFmtId="0" fontId="6" fillId="0" borderId="58" xfId="0" applyFont="1" applyBorder="1"/>
    <xf numFmtId="0" fontId="6" fillId="0" borderId="7" xfId="0" applyFont="1" applyBorder="1"/>
    <xf numFmtId="0" fontId="6" fillId="0" borderId="34" xfId="0" applyFont="1" applyBorder="1"/>
    <xf numFmtId="0" fontId="6" fillId="0" borderId="16" xfId="0" applyFont="1" applyBorder="1"/>
    <xf numFmtId="0" fontId="6" fillId="0" borderId="59" xfId="0" applyFont="1" applyBorder="1"/>
    <xf numFmtId="0" fontId="0" fillId="0" borderId="34" xfId="0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1" xfId="0" applyFill="1" applyBorder="1"/>
    <xf numFmtId="0" fontId="9" fillId="0" borderId="6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0"/>
  <sheetViews>
    <sheetView tabSelected="1" view="pageBreakPreview" zoomScale="70" zoomScaleNormal="100" zoomScaleSheetLayoutView="70" workbookViewId="0">
      <selection activeCell="V191" sqref="V191"/>
    </sheetView>
  </sheetViews>
  <sheetFormatPr defaultRowHeight="12.75" x14ac:dyDescent="0.2"/>
  <cols>
    <col min="1" max="1" width="2.85546875" customWidth="1"/>
    <col min="2" max="2" width="6.42578125" customWidth="1"/>
    <col min="3" max="3" width="19.85546875" customWidth="1"/>
    <col min="4" max="4" width="20.85546875" bestFit="1" customWidth="1"/>
    <col min="5" max="20" width="5.140625" customWidth="1"/>
    <col min="21" max="21" width="8.5703125" customWidth="1"/>
    <col min="22" max="22" width="8.28515625" customWidth="1"/>
    <col min="23" max="29" width="3.42578125" customWidth="1"/>
    <col min="30" max="30" width="3.28515625" customWidth="1"/>
    <col min="31" max="31" width="19.7109375" customWidth="1"/>
    <col min="32" max="32" width="16.42578125" customWidth="1"/>
    <col min="33" max="33" width="10.7109375" bestFit="1" customWidth="1"/>
    <col min="34" max="34" width="5.7109375" hidden="1" customWidth="1"/>
    <col min="35" max="35" width="8.5703125" customWidth="1"/>
    <col min="36" max="36" width="0.140625" hidden="1" customWidth="1"/>
    <col min="37" max="37" width="5" hidden="1" customWidth="1"/>
    <col min="38" max="38" width="8.5703125" customWidth="1"/>
    <col min="39" max="39" width="5" hidden="1" customWidth="1"/>
    <col min="40" max="41" width="10.42578125" customWidth="1"/>
    <col min="42" max="42" width="11" customWidth="1"/>
    <col min="43" max="43" width="11.28515625" customWidth="1"/>
    <col min="44" max="44" width="5" hidden="1" customWidth="1"/>
    <col min="45" max="45" width="10.7109375" hidden="1" customWidth="1"/>
    <col min="46" max="46" width="10.7109375" customWidth="1"/>
  </cols>
  <sheetData>
    <row r="1" spans="1:41" ht="13.5" thickBot="1" x14ac:dyDescent="0.25">
      <c r="J1" s="5"/>
      <c r="K1" s="5"/>
      <c r="L1" s="5"/>
      <c r="AG1" s="4"/>
      <c r="AH1" s="4"/>
    </row>
    <row r="2" spans="1:41" ht="18.75" thickBot="1" x14ac:dyDescent="0.3">
      <c r="A2" s="18" t="s">
        <v>99</v>
      </c>
      <c r="B2" s="19"/>
      <c r="C2" s="19"/>
      <c r="D2" s="19"/>
      <c r="E2" s="20"/>
      <c r="F2" s="20"/>
      <c r="G2" s="20"/>
      <c r="H2" s="20"/>
      <c r="I2" s="21"/>
      <c r="J2" s="30"/>
      <c r="K2" s="31"/>
      <c r="L2" s="32"/>
      <c r="AG2" s="4"/>
      <c r="AH2" s="4"/>
    </row>
    <row r="3" spans="1:41" ht="13.5" thickBot="1" x14ac:dyDescent="0.25"/>
    <row r="4" spans="1:41" ht="16.5" thickBot="1" x14ac:dyDescent="0.3">
      <c r="B4" s="52" t="s">
        <v>0</v>
      </c>
      <c r="C4" s="53"/>
      <c r="D4" s="21"/>
    </row>
    <row r="5" spans="1:41" ht="13.5" thickBot="1" x14ac:dyDescent="0.25">
      <c r="B5" s="5"/>
      <c r="C5" s="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41" ht="15.75" thickBot="1" x14ac:dyDescent="0.3">
      <c r="A6" s="6"/>
      <c r="B6" s="15" t="s">
        <v>15</v>
      </c>
      <c r="C6" s="16"/>
      <c r="D6" s="1"/>
      <c r="E6" s="7" t="s">
        <v>23</v>
      </c>
      <c r="F6" s="8"/>
      <c r="G6" s="25" t="s">
        <v>10</v>
      </c>
      <c r="H6" s="27"/>
      <c r="I6" s="7" t="s">
        <v>83</v>
      </c>
      <c r="J6" s="8"/>
      <c r="K6" s="25" t="s">
        <v>83</v>
      </c>
      <c r="L6" s="27"/>
      <c r="M6" s="25" t="s">
        <v>180</v>
      </c>
      <c r="N6" s="27"/>
      <c r="O6" s="25"/>
      <c r="P6" s="27"/>
      <c r="Q6" s="25"/>
      <c r="R6" s="27"/>
      <c r="S6" s="25"/>
      <c r="T6" s="27"/>
      <c r="U6" s="7" t="s">
        <v>4</v>
      </c>
      <c r="V6" s="8"/>
      <c r="AG6" s="4"/>
      <c r="AH6" s="4"/>
    </row>
    <row r="7" spans="1:41" ht="15.75" thickBot="1" x14ac:dyDescent="0.3">
      <c r="A7" s="22" t="s">
        <v>1</v>
      </c>
      <c r="B7" s="22" t="s">
        <v>7</v>
      </c>
      <c r="C7" s="22" t="s">
        <v>2</v>
      </c>
      <c r="D7" s="22" t="s">
        <v>3</v>
      </c>
      <c r="E7" s="22">
        <v>1</v>
      </c>
      <c r="F7" s="23">
        <v>2</v>
      </c>
      <c r="G7" s="69">
        <v>1</v>
      </c>
      <c r="H7" s="23">
        <v>2</v>
      </c>
      <c r="I7" s="22">
        <v>1</v>
      </c>
      <c r="J7" s="23">
        <v>2</v>
      </c>
      <c r="K7" s="22">
        <v>1</v>
      </c>
      <c r="L7" s="23">
        <v>2</v>
      </c>
      <c r="M7" s="22">
        <v>1</v>
      </c>
      <c r="N7" s="22">
        <v>2</v>
      </c>
      <c r="O7" s="22">
        <v>1</v>
      </c>
      <c r="P7" s="22">
        <v>2</v>
      </c>
      <c r="Q7" s="22">
        <v>1</v>
      </c>
      <c r="R7" s="22">
        <v>2</v>
      </c>
      <c r="S7" s="22">
        <v>1</v>
      </c>
      <c r="T7" s="22">
        <v>2</v>
      </c>
      <c r="U7" s="22" t="s">
        <v>5</v>
      </c>
      <c r="V7" s="23" t="s">
        <v>6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4.25" customHeight="1" thickBot="1" x14ac:dyDescent="0.25">
      <c r="A8" s="28">
        <v>1</v>
      </c>
      <c r="B8" s="40">
        <v>214</v>
      </c>
      <c r="C8" s="60" t="s">
        <v>93</v>
      </c>
      <c r="D8" s="55" t="s">
        <v>31</v>
      </c>
      <c r="E8" s="124">
        <v>25</v>
      </c>
      <c r="F8" s="55">
        <v>25</v>
      </c>
      <c r="G8" s="118"/>
      <c r="H8" s="119"/>
      <c r="I8" s="229">
        <v>22</v>
      </c>
      <c r="J8" s="230">
        <v>22</v>
      </c>
      <c r="K8" s="231"/>
      <c r="L8" s="236"/>
      <c r="M8" s="125"/>
      <c r="N8" s="133"/>
      <c r="O8" s="125"/>
      <c r="P8" s="133"/>
      <c r="Q8" s="125"/>
      <c r="R8" s="133"/>
      <c r="S8" s="125"/>
      <c r="T8" s="133"/>
      <c r="U8" s="41">
        <f t="shared" ref="U8:U14" si="0">SUM(E8:T8)</f>
        <v>94</v>
      </c>
      <c r="V8" s="42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4.25" customHeight="1" thickBot="1" x14ac:dyDescent="0.25">
      <c r="A9" s="28">
        <v>2</v>
      </c>
      <c r="B9" s="29">
        <v>24</v>
      </c>
      <c r="C9" s="10" t="s">
        <v>60</v>
      </c>
      <c r="D9" s="14" t="s">
        <v>43</v>
      </c>
      <c r="E9" s="127">
        <v>22</v>
      </c>
      <c r="F9" s="128">
        <v>22</v>
      </c>
      <c r="G9" s="123">
        <v>25</v>
      </c>
      <c r="H9" s="55"/>
      <c r="I9" s="124"/>
      <c r="J9" s="55"/>
      <c r="K9" s="125">
        <v>25</v>
      </c>
      <c r="L9" s="126">
        <v>25</v>
      </c>
      <c r="M9" s="125">
        <v>25</v>
      </c>
      <c r="N9" s="126">
        <v>25</v>
      </c>
      <c r="O9" s="125"/>
      <c r="P9" s="126"/>
      <c r="Q9" s="125"/>
      <c r="R9" s="126"/>
      <c r="S9" s="125"/>
      <c r="T9" s="126"/>
      <c r="U9" s="41">
        <f t="shared" si="0"/>
        <v>169</v>
      </c>
      <c r="V9" s="42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4.25" customHeight="1" thickBot="1" x14ac:dyDescent="0.25">
      <c r="A10" s="28">
        <v>3</v>
      </c>
      <c r="B10" s="67">
        <v>5</v>
      </c>
      <c r="C10" s="10" t="s">
        <v>74</v>
      </c>
      <c r="D10" s="14" t="s">
        <v>84</v>
      </c>
      <c r="E10" s="122">
        <v>20</v>
      </c>
      <c r="F10" s="56">
        <v>20</v>
      </c>
      <c r="G10" s="143">
        <v>22</v>
      </c>
      <c r="H10" s="54"/>
      <c r="I10" s="143"/>
      <c r="J10" s="54"/>
      <c r="K10" s="167">
        <v>20</v>
      </c>
      <c r="L10" s="131">
        <v>18</v>
      </c>
      <c r="M10" s="120">
        <v>22</v>
      </c>
      <c r="N10" s="121">
        <v>20</v>
      </c>
      <c r="O10" s="120"/>
      <c r="P10" s="121"/>
      <c r="Q10" s="120"/>
      <c r="R10" s="121"/>
      <c r="S10" s="120"/>
      <c r="T10" s="121"/>
      <c r="U10" s="41">
        <f t="shared" si="0"/>
        <v>142</v>
      </c>
      <c r="V10" s="42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4.25" customHeight="1" thickBot="1" x14ac:dyDescent="0.25">
      <c r="A11" s="28">
        <v>4</v>
      </c>
      <c r="B11" s="67">
        <v>3</v>
      </c>
      <c r="C11" s="10" t="s">
        <v>65</v>
      </c>
      <c r="D11" s="14" t="s">
        <v>84</v>
      </c>
      <c r="E11" s="122">
        <v>18</v>
      </c>
      <c r="F11" s="56">
        <v>18</v>
      </c>
      <c r="G11" s="124">
        <v>20</v>
      </c>
      <c r="H11" s="55"/>
      <c r="I11" s="122"/>
      <c r="J11" s="56"/>
      <c r="K11" s="132">
        <v>18</v>
      </c>
      <c r="L11" s="126">
        <v>20</v>
      </c>
      <c r="M11" s="125">
        <v>16</v>
      </c>
      <c r="N11" s="133">
        <v>0</v>
      </c>
      <c r="O11" s="125"/>
      <c r="P11" s="133"/>
      <c r="Q11" s="125"/>
      <c r="R11" s="133"/>
      <c r="S11" s="125"/>
      <c r="T11" s="133"/>
      <c r="U11" s="41">
        <f t="shared" si="0"/>
        <v>110</v>
      </c>
      <c r="V11" s="42"/>
    </row>
    <row r="12" spans="1:41" ht="14.25" customHeight="1" thickBot="1" x14ac:dyDescent="0.25">
      <c r="A12" s="28">
        <v>5</v>
      </c>
      <c r="B12" s="67">
        <v>15</v>
      </c>
      <c r="C12" s="10" t="s">
        <v>157</v>
      </c>
      <c r="D12" s="14" t="s">
        <v>137</v>
      </c>
      <c r="E12" s="122"/>
      <c r="F12" s="56"/>
      <c r="G12" s="143">
        <v>18</v>
      </c>
      <c r="H12" s="54"/>
      <c r="I12" s="143">
        <v>10</v>
      </c>
      <c r="J12" s="54">
        <v>10</v>
      </c>
      <c r="K12" s="167">
        <v>22</v>
      </c>
      <c r="L12" s="131">
        <v>22</v>
      </c>
      <c r="M12" s="120">
        <v>18</v>
      </c>
      <c r="N12" s="121">
        <v>18</v>
      </c>
      <c r="O12" s="120"/>
      <c r="P12" s="121"/>
      <c r="Q12" s="120"/>
      <c r="R12" s="121"/>
      <c r="S12" s="120"/>
      <c r="T12" s="121"/>
      <c r="U12" s="41">
        <f t="shared" si="0"/>
        <v>118</v>
      </c>
      <c r="V12" s="4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4.25" customHeight="1" thickBot="1" x14ac:dyDescent="0.25">
      <c r="A13" s="28">
        <v>6</v>
      </c>
      <c r="B13" s="67">
        <v>2</v>
      </c>
      <c r="C13" s="10" t="s">
        <v>181</v>
      </c>
      <c r="D13" s="14"/>
      <c r="E13" s="122"/>
      <c r="F13" s="56"/>
      <c r="G13" s="124"/>
      <c r="H13" s="55"/>
      <c r="I13" s="122"/>
      <c r="J13" s="56"/>
      <c r="K13" s="132"/>
      <c r="L13" s="126"/>
      <c r="M13" s="125">
        <v>20</v>
      </c>
      <c r="N13" s="133">
        <v>22</v>
      </c>
      <c r="O13" s="125"/>
      <c r="P13" s="133"/>
      <c r="Q13" s="125"/>
      <c r="R13" s="133"/>
      <c r="S13" s="125"/>
      <c r="T13" s="133"/>
      <c r="U13" s="41">
        <f t="shared" si="0"/>
        <v>42</v>
      </c>
      <c r="V13" s="43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4.25" customHeight="1" thickBot="1" x14ac:dyDescent="0.25">
      <c r="A14" s="28">
        <v>7</v>
      </c>
      <c r="B14" s="255">
        <v>17</v>
      </c>
      <c r="C14" t="s">
        <v>184</v>
      </c>
      <c r="D14" s="107" t="s">
        <v>193</v>
      </c>
      <c r="E14" s="134"/>
      <c r="F14" s="135"/>
      <c r="G14" s="136"/>
      <c r="H14" s="137"/>
      <c r="I14">
        <v>25</v>
      </c>
      <c r="J14">
        <v>25</v>
      </c>
      <c r="K14" s="138"/>
      <c r="L14" s="139"/>
      <c r="M14" s="140"/>
      <c r="N14" s="141"/>
      <c r="O14" s="140"/>
      <c r="P14" s="141"/>
      <c r="Q14" s="140"/>
      <c r="R14" s="141"/>
      <c r="S14" s="140"/>
      <c r="T14" s="141"/>
      <c r="U14" s="41">
        <f t="shared" si="0"/>
        <v>50</v>
      </c>
      <c r="V14" s="43"/>
    </row>
    <row r="15" spans="1:41" x14ac:dyDescent="0.2">
      <c r="A15" s="256">
        <v>8</v>
      </c>
      <c r="B15" s="13">
        <v>14</v>
      </c>
      <c r="C15" s="12" t="s">
        <v>185</v>
      </c>
      <c r="D15" s="12" t="s">
        <v>194</v>
      </c>
      <c r="I15" s="12">
        <v>20</v>
      </c>
      <c r="J15" s="12">
        <v>20</v>
      </c>
      <c r="U15" s="4">
        <v>40</v>
      </c>
    </row>
    <row r="16" spans="1:41" ht="14.25" customHeight="1" x14ac:dyDescent="0.2">
      <c r="A16" s="256">
        <v>9</v>
      </c>
      <c r="B16" s="13">
        <v>71</v>
      </c>
      <c r="C16" s="12" t="s">
        <v>186</v>
      </c>
      <c r="D16" s="12" t="s">
        <v>195</v>
      </c>
      <c r="E16" s="12"/>
      <c r="F16" s="12"/>
      <c r="G16" s="4"/>
      <c r="H16" s="4"/>
      <c r="I16" s="12">
        <v>18</v>
      </c>
      <c r="J16" s="12">
        <v>18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36</v>
      </c>
      <c r="V16" s="4"/>
    </row>
    <row r="17" spans="1:39" ht="14.25" customHeight="1" x14ac:dyDescent="0.2">
      <c r="A17" s="256">
        <v>10</v>
      </c>
      <c r="B17" s="13">
        <v>197</v>
      </c>
      <c r="C17" s="12" t="s">
        <v>187</v>
      </c>
      <c r="D17" s="12" t="s">
        <v>196</v>
      </c>
      <c r="E17" s="12"/>
      <c r="F17" s="12"/>
      <c r="G17" s="4"/>
      <c r="H17" s="4"/>
      <c r="I17" s="12">
        <v>16</v>
      </c>
      <c r="J17" s="12">
        <v>16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32</v>
      </c>
      <c r="V17" s="4"/>
    </row>
    <row r="18" spans="1:39" ht="14.25" customHeight="1" x14ac:dyDescent="0.2">
      <c r="A18" s="256">
        <v>11</v>
      </c>
      <c r="B18" s="13">
        <v>31</v>
      </c>
      <c r="C18" s="12" t="s">
        <v>188</v>
      </c>
      <c r="D18" s="12" t="s">
        <v>193</v>
      </c>
      <c r="E18" s="12"/>
      <c r="F18" s="12"/>
      <c r="G18" s="4"/>
      <c r="H18" s="4"/>
      <c r="I18" s="12">
        <v>15</v>
      </c>
      <c r="J18" s="12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12">
        <v>29</v>
      </c>
      <c r="V18" s="4"/>
    </row>
    <row r="19" spans="1:39" ht="14.25" customHeight="1" x14ac:dyDescent="0.2">
      <c r="A19" s="256">
        <v>12</v>
      </c>
      <c r="B19" s="13">
        <v>122</v>
      </c>
      <c r="C19" s="12" t="s">
        <v>189</v>
      </c>
      <c r="D19" s="12" t="s">
        <v>197</v>
      </c>
      <c r="E19" s="12"/>
      <c r="F19" s="12"/>
      <c r="G19" s="4"/>
      <c r="H19" s="4"/>
      <c r="I19" s="12">
        <v>13</v>
      </c>
      <c r="J19" s="12">
        <v>15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12">
        <v>28</v>
      </c>
      <c r="V19" s="4"/>
    </row>
    <row r="20" spans="1:39" ht="14.25" customHeight="1" x14ac:dyDescent="0.2">
      <c r="A20" s="256">
        <v>13</v>
      </c>
      <c r="B20" s="13">
        <v>49</v>
      </c>
      <c r="C20" s="12" t="s">
        <v>190</v>
      </c>
      <c r="D20" s="12" t="s">
        <v>196</v>
      </c>
      <c r="E20" s="12"/>
      <c r="F20" s="12"/>
      <c r="G20" s="4"/>
      <c r="H20" s="4"/>
      <c r="I20" s="12">
        <v>14</v>
      </c>
      <c r="J20" s="12">
        <v>13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12">
        <v>27</v>
      </c>
      <c r="V20" s="4"/>
    </row>
    <row r="21" spans="1:39" ht="14.25" customHeight="1" x14ac:dyDescent="0.2">
      <c r="A21" s="256">
        <v>14</v>
      </c>
      <c r="B21" s="13">
        <v>4</v>
      </c>
      <c r="C21" s="12" t="s">
        <v>191</v>
      </c>
      <c r="D21" s="12" t="s">
        <v>195</v>
      </c>
      <c r="E21" s="12"/>
      <c r="F21" s="12"/>
      <c r="G21" s="4"/>
      <c r="H21" s="4"/>
      <c r="I21" s="12">
        <v>12</v>
      </c>
      <c r="J21" s="12">
        <v>12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12">
        <v>24</v>
      </c>
      <c r="V21" s="4"/>
    </row>
    <row r="22" spans="1:39" ht="14.25" customHeight="1" x14ac:dyDescent="0.2">
      <c r="A22" s="256">
        <v>15</v>
      </c>
      <c r="B22" s="13">
        <v>111</v>
      </c>
      <c r="C22" s="12" t="s">
        <v>192</v>
      </c>
      <c r="D22" s="12" t="s">
        <v>198</v>
      </c>
      <c r="E22" s="12"/>
      <c r="F22" s="12"/>
      <c r="G22" s="4"/>
      <c r="H22" s="4"/>
      <c r="I22" s="12">
        <v>11</v>
      </c>
      <c r="J22" s="12">
        <v>11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12">
        <v>22</v>
      </c>
      <c r="V22" s="4"/>
      <c r="AM22" t="s">
        <v>12</v>
      </c>
    </row>
    <row r="23" spans="1:39" ht="14.25" customHeight="1" x14ac:dyDescent="0.2">
      <c r="A23" s="256">
        <v>16</v>
      </c>
      <c r="B23" s="13">
        <v>45</v>
      </c>
      <c r="C23" s="12"/>
      <c r="D23" s="12"/>
      <c r="E23" s="12"/>
      <c r="F23" s="12"/>
      <c r="G23" s="4"/>
      <c r="H23" s="4"/>
      <c r="I23" s="12"/>
      <c r="J23" s="12"/>
      <c r="K23" s="4"/>
      <c r="L23" s="4"/>
      <c r="M23" s="4"/>
      <c r="N23" s="4"/>
      <c r="O23" s="4"/>
      <c r="P23" s="4"/>
      <c r="Q23" s="4"/>
      <c r="R23" s="4"/>
      <c r="S23" s="4"/>
      <c r="T23" s="4"/>
      <c r="U23" s="12"/>
      <c r="V23" s="4"/>
    </row>
    <row r="24" spans="1:39" ht="14.25" customHeight="1" x14ac:dyDescent="0.2">
      <c r="A24" s="4"/>
      <c r="B24" s="13"/>
      <c r="C24" s="12"/>
      <c r="D24" s="12"/>
      <c r="E24" s="12"/>
      <c r="F24" s="12"/>
      <c r="G24" s="4"/>
      <c r="H24" s="4"/>
      <c r="I24" s="12"/>
      <c r="J24" s="1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39" ht="14.25" customHeight="1" x14ac:dyDescent="0.2">
      <c r="A25" s="4"/>
      <c r="B25" s="13"/>
      <c r="C25" s="12"/>
      <c r="D25" s="12"/>
      <c r="E25" s="12"/>
      <c r="F25" s="12"/>
      <c r="G25" s="4"/>
      <c r="H25" s="4"/>
      <c r="I25" s="12"/>
      <c r="J25" s="1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39" ht="14.25" customHeight="1" x14ac:dyDescent="0.2">
      <c r="A26" s="4"/>
      <c r="B26" s="13"/>
      <c r="C26" s="12"/>
      <c r="D26" s="12"/>
      <c r="E26" s="12"/>
      <c r="F26" s="12"/>
      <c r="G26" s="4"/>
      <c r="H26" s="4"/>
      <c r="I26" s="12"/>
      <c r="J26" s="1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39" ht="14.25" customHeight="1" x14ac:dyDescent="0.2">
      <c r="A27" s="4"/>
      <c r="B27" s="13"/>
      <c r="C27" s="12"/>
      <c r="D27" s="12"/>
      <c r="E27" s="12"/>
      <c r="F27" s="12"/>
      <c r="G27" s="4"/>
      <c r="H27" s="4"/>
      <c r="I27" s="12"/>
      <c r="J27" s="1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39" ht="14.25" customHeight="1" x14ac:dyDescent="0.2">
      <c r="A28" s="4"/>
      <c r="B28" s="13"/>
      <c r="C28" s="12"/>
      <c r="D28" s="12"/>
      <c r="E28" s="12"/>
      <c r="F28" s="12"/>
      <c r="G28" s="4"/>
      <c r="H28" s="4"/>
      <c r="I28" s="12"/>
      <c r="J28" s="1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39" ht="14.25" customHeight="1" thickBot="1" x14ac:dyDescent="0.25"/>
    <row r="30" spans="1:39" ht="15.75" thickBot="1" x14ac:dyDescent="0.3">
      <c r="A30" s="9"/>
      <c r="B30" s="17" t="s">
        <v>13</v>
      </c>
      <c r="C30" s="16"/>
      <c r="D30" s="1"/>
      <c r="E30" s="7" t="s">
        <v>23</v>
      </c>
      <c r="F30" s="8"/>
      <c r="G30" s="25" t="s">
        <v>10</v>
      </c>
      <c r="H30" s="27"/>
      <c r="I30" s="7" t="s">
        <v>83</v>
      </c>
      <c r="J30" s="8"/>
      <c r="K30" s="25" t="s">
        <v>83</v>
      </c>
      <c r="L30" s="27"/>
      <c r="M30" s="25" t="s">
        <v>180</v>
      </c>
      <c r="N30" s="27"/>
      <c r="O30" s="25"/>
      <c r="P30" s="27"/>
      <c r="Q30" s="25"/>
      <c r="R30" s="27"/>
      <c r="S30" s="25"/>
      <c r="T30" s="27"/>
      <c r="U30" s="7" t="s">
        <v>4</v>
      </c>
      <c r="V30" s="8"/>
    </row>
    <row r="31" spans="1:39" ht="15.75" thickBot="1" x14ac:dyDescent="0.3">
      <c r="A31" s="22" t="s">
        <v>1</v>
      </c>
      <c r="B31" s="22" t="s">
        <v>7</v>
      </c>
      <c r="C31" s="22" t="s">
        <v>2</v>
      </c>
      <c r="D31" s="22" t="s">
        <v>3</v>
      </c>
      <c r="E31" s="22">
        <v>1</v>
      </c>
      <c r="F31" s="23">
        <v>2</v>
      </c>
      <c r="G31" s="22">
        <v>1</v>
      </c>
      <c r="H31" s="23">
        <v>2</v>
      </c>
      <c r="I31" s="22">
        <v>1</v>
      </c>
      <c r="J31" s="23">
        <v>2</v>
      </c>
      <c r="K31" s="22">
        <v>1</v>
      </c>
      <c r="L31" s="23">
        <v>2</v>
      </c>
      <c r="M31" s="22">
        <v>1</v>
      </c>
      <c r="N31" s="23">
        <v>2</v>
      </c>
      <c r="O31" s="22">
        <v>1</v>
      </c>
      <c r="P31" s="23">
        <v>2</v>
      </c>
      <c r="Q31" s="22">
        <v>1</v>
      </c>
      <c r="R31" s="23">
        <v>2</v>
      </c>
      <c r="S31" s="22">
        <v>1</v>
      </c>
      <c r="T31" s="23">
        <v>2</v>
      </c>
      <c r="U31" s="22" t="s">
        <v>5</v>
      </c>
      <c r="V31" s="23" t="s">
        <v>6</v>
      </c>
    </row>
    <row r="32" spans="1:39" ht="13.5" thickBot="1" x14ac:dyDescent="0.25">
      <c r="A32" s="41">
        <v>1</v>
      </c>
      <c r="B32" s="45">
        <v>5</v>
      </c>
      <c r="C32" s="10" t="s">
        <v>96</v>
      </c>
      <c r="D32" s="14" t="s">
        <v>39</v>
      </c>
      <c r="E32" s="123">
        <v>25</v>
      </c>
      <c r="F32" s="55">
        <v>25</v>
      </c>
      <c r="G32" s="223">
        <v>25</v>
      </c>
      <c r="H32" s="55"/>
      <c r="I32" s="124">
        <v>11</v>
      </c>
      <c r="J32" s="55">
        <v>11</v>
      </c>
      <c r="K32" s="124">
        <v>22</v>
      </c>
      <c r="L32" s="222">
        <v>15</v>
      </c>
      <c r="M32" s="123">
        <v>15</v>
      </c>
      <c r="N32" s="142">
        <v>22</v>
      </c>
      <c r="O32" s="123"/>
      <c r="P32" s="142"/>
      <c r="Q32" s="123"/>
      <c r="R32" s="142"/>
      <c r="S32" s="123"/>
      <c r="T32" s="142"/>
      <c r="U32" s="41">
        <f t="shared" ref="U32:U50" si="1">SUM(E32:T32)</f>
        <v>171</v>
      </c>
      <c r="V32" s="43"/>
    </row>
    <row r="33" spans="1:22" ht="13.5" thickBot="1" x14ac:dyDescent="0.25">
      <c r="A33" s="41">
        <v>3</v>
      </c>
      <c r="B33" s="46">
        <v>8</v>
      </c>
      <c r="C33" s="58" t="s">
        <v>27</v>
      </c>
      <c r="D33" s="14" t="s">
        <v>163</v>
      </c>
      <c r="E33" s="124">
        <v>18</v>
      </c>
      <c r="F33" s="55">
        <v>22</v>
      </c>
      <c r="G33" s="124">
        <v>22</v>
      </c>
      <c r="H33" s="55"/>
      <c r="I33" s="226">
        <v>9</v>
      </c>
      <c r="J33" s="56">
        <v>9</v>
      </c>
      <c r="K33" s="124">
        <v>20</v>
      </c>
      <c r="L33" s="222">
        <v>22</v>
      </c>
      <c r="M33" s="123">
        <v>22</v>
      </c>
      <c r="N33" s="142">
        <v>20</v>
      </c>
      <c r="O33" s="123"/>
      <c r="P33" s="142"/>
      <c r="Q33" s="123"/>
      <c r="R33" s="142"/>
      <c r="S33" s="123"/>
      <c r="T33" s="142"/>
      <c r="U33" s="41">
        <f t="shared" si="1"/>
        <v>164</v>
      </c>
      <c r="V33" s="43"/>
    </row>
    <row r="34" spans="1:22" ht="13.5" thickBot="1" x14ac:dyDescent="0.25">
      <c r="A34" s="41">
        <v>4</v>
      </c>
      <c r="B34" s="46">
        <v>44</v>
      </c>
      <c r="C34" s="10" t="s">
        <v>75</v>
      </c>
      <c r="D34" s="55" t="s">
        <v>98</v>
      </c>
      <c r="E34" s="124">
        <v>20</v>
      </c>
      <c r="F34" s="55">
        <v>20</v>
      </c>
      <c r="G34" s="124">
        <v>20</v>
      </c>
      <c r="H34" s="55"/>
      <c r="I34" s="122">
        <v>8</v>
      </c>
      <c r="J34" s="56">
        <v>0</v>
      </c>
      <c r="K34" s="223">
        <v>18</v>
      </c>
      <c r="L34" s="55">
        <v>20</v>
      </c>
      <c r="M34" s="123">
        <v>20</v>
      </c>
      <c r="N34" s="142">
        <v>18</v>
      </c>
      <c r="O34" s="123"/>
      <c r="P34" s="142"/>
      <c r="Q34" s="123"/>
      <c r="R34" s="142"/>
      <c r="S34" s="123"/>
      <c r="T34" s="142"/>
      <c r="U34" s="41">
        <f t="shared" si="1"/>
        <v>144</v>
      </c>
      <c r="V34" s="43"/>
    </row>
    <row r="35" spans="1:22" ht="13.5" thickBot="1" x14ac:dyDescent="0.25">
      <c r="A35" s="41">
        <v>2</v>
      </c>
      <c r="B35" s="46">
        <v>100</v>
      </c>
      <c r="C35" s="2" t="s">
        <v>28</v>
      </c>
      <c r="D35" s="14" t="s">
        <v>98</v>
      </c>
      <c r="E35" s="124">
        <v>22</v>
      </c>
      <c r="F35" s="55">
        <v>15</v>
      </c>
      <c r="G35" s="124">
        <v>13</v>
      </c>
      <c r="H35" s="55"/>
      <c r="I35" s="124">
        <v>10</v>
      </c>
      <c r="J35" s="55">
        <v>10</v>
      </c>
      <c r="K35" s="223">
        <v>25</v>
      </c>
      <c r="L35" s="55">
        <v>25</v>
      </c>
      <c r="M35" s="221">
        <v>25</v>
      </c>
      <c r="N35" s="142">
        <v>25</v>
      </c>
      <c r="O35" s="221"/>
      <c r="P35" s="142"/>
      <c r="Q35" s="221"/>
      <c r="R35" s="142"/>
      <c r="S35" s="123"/>
      <c r="T35" s="142"/>
      <c r="U35" s="41">
        <f t="shared" si="1"/>
        <v>170</v>
      </c>
      <c r="V35" s="43"/>
    </row>
    <row r="36" spans="1:22" ht="13.5" thickBot="1" x14ac:dyDescent="0.25">
      <c r="A36" s="41">
        <v>6</v>
      </c>
      <c r="B36" s="48">
        <v>12</v>
      </c>
      <c r="C36" s="59" t="s">
        <v>46</v>
      </c>
      <c r="D36" s="59" t="s">
        <v>98</v>
      </c>
      <c r="E36" s="130">
        <v>15</v>
      </c>
      <c r="F36" s="54">
        <v>18</v>
      </c>
      <c r="G36" s="143">
        <v>18</v>
      </c>
      <c r="H36" s="54"/>
      <c r="I36" s="143">
        <v>0</v>
      </c>
      <c r="J36" s="54">
        <v>0</v>
      </c>
      <c r="K36" s="143">
        <v>16</v>
      </c>
      <c r="L36" s="54">
        <v>16</v>
      </c>
      <c r="M36" s="130"/>
      <c r="N36" s="129"/>
      <c r="O36" s="130"/>
      <c r="P36" s="129"/>
      <c r="Q36" s="130"/>
      <c r="R36" s="129"/>
      <c r="S36" s="130"/>
      <c r="T36" s="129"/>
      <c r="U36" s="41">
        <f t="shared" si="1"/>
        <v>83</v>
      </c>
      <c r="V36" s="42"/>
    </row>
    <row r="37" spans="1:22" ht="13.5" thickBot="1" x14ac:dyDescent="0.25">
      <c r="A37" s="41">
        <v>5</v>
      </c>
      <c r="B37" s="48">
        <v>43</v>
      </c>
      <c r="C37" s="61" t="s">
        <v>101</v>
      </c>
      <c r="D37" s="62" t="s">
        <v>87</v>
      </c>
      <c r="E37" s="143">
        <v>16</v>
      </c>
      <c r="F37" s="54">
        <v>16</v>
      </c>
      <c r="G37" s="143">
        <v>15</v>
      </c>
      <c r="H37" s="54"/>
      <c r="I37" s="145" t="s">
        <v>158</v>
      </c>
      <c r="J37" s="62">
        <v>0</v>
      </c>
      <c r="K37" s="143"/>
      <c r="L37" s="54"/>
      <c r="M37" s="130"/>
      <c r="N37" s="129"/>
      <c r="O37" s="130"/>
      <c r="P37" s="129"/>
      <c r="Q37" s="130"/>
      <c r="R37" s="129"/>
      <c r="S37" s="130"/>
      <c r="T37" s="129"/>
      <c r="U37" s="41">
        <f t="shared" si="1"/>
        <v>47</v>
      </c>
      <c r="V37" s="43"/>
    </row>
    <row r="38" spans="1:22" ht="13.5" thickBot="1" x14ac:dyDescent="0.25">
      <c r="A38" s="41">
        <v>7</v>
      </c>
      <c r="B38" s="46">
        <v>99</v>
      </c>
      <c r="C38" s="2" t="s">
        <v>138</v>
      </c>
      <c r="D38" s="2" t="s">
        <v>84</v>
      </c>
      <c r="E38" s="123"/>
      <c r="F38" s="55"/>
      <c r="G38" s="123">
        <v>14</v>
      </c>
      <c r="H38" s="142"/>
      <c r="I38" s="124"/>
      <c r="J38" s="142"/>
      <c r="K38" s="122"/>
      <c r="L38" s="144"/>
      <c r="M38" s="147"/>
      <c r="N38" s="144"/>
      <c r="O38" s="147"/>
      <c r="P38" s="144"/>
      <c r="Q38" s="147"/>
      <c r="R38" s="144"/>
      <c r="S38" s="147"/>
      <c r="T38" s="144"/>
      <c r="U38" s="41">
        <f t="shared" si="1"/>
        <v>14</v>
      </c>
      <c r="V38" s="42"/>
    </row>
    <row r="39" spans="1:22" ht="13.5" thickBot="1" x14ac:dyDescent="0.25">
      <c r="A39" s="41">
        <v>8</v>
      </c>
      <c r="B39" s="48">
        <v>3</v>
      </c>
      <c r="C39" s="59" t="s">
        <v>139</v>
      </c>
      <c r="D39" s="59" t="s">
        <v>21</v>
      </c>
      <c r="E39" s="123"/>
      <c r="F39" s="55"/>
      <c r="G39" s="124">
        <v>16</v>
      </c>
      <c r="H39" s="55"/>
      <c r="I39" s="124"/>
      <c r="J39" s="55"/>
      <c r="K39" s="124">
        <v>15</v>
      </c>
      <c r="L39" s="55">
        <v>18</v>
      </c>
      <c r="M39" s="123">
        <v>18</v>
      </c>
      <c r="N39" s="142">
        <v>16</v>
      </c>
      <c r="O39" s="123"/>
      <c r="P39" s="142"/>
      <c r="Q39" s="123"/>
      <c r="R39" s="142"/>
      <c r="S39" s="123"/>
      <c r="T39" s="142"/>
      <c r="U39" s="41">
        <f t="shared" si="1"/>
        <v>83</v>
      </c>
      <c r="V39" s="43"/>
    </row>
    <row r="40" spans="1:22" ht="13.5" thickBot="1" x14ac:dyDescent="0.25">
      <c r="A40" s="41">
        <v>9</v>
      </c>
      <c r="B40" s="46">
        <v>22</v>
      </c>
      <c r="C40" s="60" t="s">
        <v>182</v>
      </c>
      <c r="D40" s="60" t="s">
        <v>194</v>
      </c>
      <c r="E40" s="123"/>
      <c r="F40" s="55"/>
      <c r="G40" s="124"/>
      <c r="H40" s="55"/>
      <c r="I40" s="124"/>
      <c r="J40" s="55"/>
      <c r="K40" s="124"/>
      <c r="L40" s="55"/>
      <c r="M40" s="123">
        <v>16</v>
      </c>
      <c r="N40" s="142">
        <v>15</v>
      </c>
      <c r="O40" s="123"/>
      <c r="P40" s="142"/>
      <c r="Q40" s="123"/>
      <c r="R40" s="142"/>
      <c r="S40" s="123"/>
      <c r="T40" s="142"/>
      <c r="U40" s="41">
        <f t="shared" si="1"/>
        <v>31</v>
      </c>
      <c r="V40" s="43"/>
    </row>
    <row r="41" spans="1:22" ht="13.5" thickBot="1" x14ac:dyDescent="0.25">
      <c r="A41" s="41">
        <v>10</v>
      </c>
      <c r="B41" s="40"/>
      <c r="C41" s="58" t="s">
        <v>199</v>
      </c>
      <c r="D41" s="56" t="s">
        <v>194</v>
      </c>
      <c r="E41" s="124"/>
      <c r="F41" s="55"/>
      <c r="G41" s="124"/>
      <c r="H41" s="142"/>
      <c r="I41" s="122">
        <v>25</v>
      </c>
      <c r="J41" s="144">
        <v>22</v>
      </c>
      <c r="K41" s="124"/>
      <c r="L41" s="142"/>
      <c r="M41" s="123"/>
      <c r="N41" s="142"/>
      <c r="O41" s="123"/>
      <c r="P41" s="142"/>
      <c r="Q41" s="123"/>
      <c r="R41" s="142"/>
      <c r="S41" s="123"/>
      <c r="T41" s="142"/>
      <c r="U41" s="41">
        <f t="shared" si="1"/>
        <v>47</v>
      </c>
      <c r="V41" s="43"/>
    </row>
    <row r="42" spans="1:22" ht="13.5" thickBot="1" x14ac:dyDescent="0.25">
      <c r="A42" s="41">
        <v>11</v>
      </c>
      <c r="B42" s="40"/>
      <c r="C42" s="58" t="s">
        <v>200</v>
      </c>
      <c r="D42" s="56" t="s">
        <v>195</v>
      </c>
      <c r="E42" s="124"/>
      <c r="F42" s="55"/>
      <c r="G42" s="124"/>
      <c r="H42" s="142"/>
      <c r="I42" s="122">
        <v>20</v>
      </c>
      <c r="J42" s="144">
        <v>25</v>
      </c>
      <c r="K42" s="124"/>
      <c r="L42" s="142"/>
      <c r="M42" s="123"/>
      <c r="N42" s="142"/>
      <c r="O42" s="123"/>
      <c r="P42" s="142"/>
      <c r="Q42" s="123"/>
      <c r="R42" s="142"/>
      <c r="S42" s="123"/>
      <c r="T42" s="142"/>
      <c r="U42" s="41">
        <f t="shared" si="1"/>
        <v>45</v>
      </c>
      <c r="V42" s="43"/>
    </row>
    <row r="43" spans="1:22" ht="13.5" thickBot="1" x14ac:dyDescent="0.25">
      <c r="A43" s="41">
        <v>12</v>
      </c>
      <c r="B43" s="40"/>
      <c r="C43" s="58" t="s">
        <v>201</v>
      </c>
      <c r="D43" s="56" t="s">
        <v>194</v>
      </c>
      <c r="E43" s="124"/>
      <c r="F43" s="55"/>
      <c r="G43" s="124"/>
      <c r="H43" s="142"/>
      <c r="I43" s="122">
        <v>22</v>
      </c>
      <c r="J43" s="144">
        <v>20</v>
      </c>
      <c r="K43" s="124"/>
      <c r="L43" s="142"/>
      <c r="M43" s="123"/>
      <c r="N43" s="142"/>
      <c r="O43" s="123"/>
      <c r="P43" s="142"/>
      <c r="Q43" s="123"/>
      <c r="R43" s="142"/>
      <c r="S43" s="123"/>
      <c r="T43" s="142"/>
      <c r="U43" s="41">
        <f t="shared" si="1"/>
        <v>42</v>
      </c>
      <c r="V43" s="43"/>
    </row>
    <row r="44" spans="1:22" ht="13.5" thickBot="1" x14ac:dyDescent="0.25">
      <c r="A44" s="41">
        <v>13</v>
      </c>
      <c r="B44" s="46"/>
      <c r="C44" s="58" t="s">
        <v>202</v>
      </c>
      <c r="D44" s="56" t="s">
        <v>197</v>
      </c>
      <c r="E44" s="124"/>
      <c r="F44" s="55"/>
      <c r="G44" s="124"/>
      <c r="H44" s="55"/>
      <c r="I44" s="122">
        <v>16</v>
      </c>
      <c r="J44" s="56">
        <v>18</v>
      </c>
      <c r="K44" s="124"/>
      <c r="L44" s="55"/>
      <c r="M44" s="123"/>
      <c r="N44" s="142"/>
      <c r="O44" s="123"/>
      <c r="P44" s="142"/>
      <c r="Q44" s="123"/>
      <c r="R44" s="142"/>
      <c r="S44" s="123"/>
      <c r="T44" s="142"/>
      <c r="U44" s="41">
        <f t="shared" si="1"/>
        <v>34</v>
      </c>
      <c r="V44" s="43"/>
    </row>
    <row r="45" spans="1:22" ht="13.5" thickBot="1" x14ac:dyDescent="0.25">
      <c r="A45" s="41">
        <v>14</v>
      </c>
      <c r="B45" s="33"/>
      <c r="C45" s="82" t="s">
        <v>203</v>
      </c>
      <c r="D45" s="14" t="s">
        <v>196</v>
      </c>
      <c r="E45" s="149"/>
      <c r="F45" s="148"/>
      <c r="G45" s="149"/>
      <c r="H45" s="148"/>
      <c r="I45" s="149">
        <v>18</v>
      </c>
      <c r="J45" s="148">
        <v>15</v>
      </c>
      <c r="K45" s="149"/>
      <c r="L45" s="148"/>
      <c r="M45" s="156"/>
      <c r="N45" s="153"/>
      <c r="O45" s="156"/>
      <c r="P45" s="153"/>
      <c r="Q45" s="156"/>
      <c r="R45" s="153"/>
      <c r="S45" s="156"/>
      <c r="T45" s="153"/>
      <c r="U45" s="41">
        <f t="shared" si="1"/>
        <v>33</v>
      </c>
      <c r="V45" s="43"/>
    </row>
    <row r="46" spans="1:22" ht="13.5" thickBot="1" x14ac:dyDescent="0.25">
      <c r="A46" s="41">
        <v>15</v>
      </c>
      <c r="B46" s="46"/>
      <c r="C46" s="10" t="s">
        <v>204</v>
      </c>
      <c r="D46" s="14" t="s">
        <v>196</v>
      </c>
      <c r="E46" s="124"/>
      <c r="F46" s="55"/>
      <c r="G46" s="124"/>
      <c r="H46" s="55"/>
      <c r="I46" s="124">
        <v>15</v>
      </c>
      <c r="J46" s="55">
        <v>16</v>
      </c>
      <c r="K46" s="124"/>
      <c r="L46" s="55"/>
      <c r="M46" s="123"/>
      <c r="N46" s="142"/>
      <c r="O46" s="123"/>
      <c r="P46" s="142"/>
      <c r="Q46" s="123"/>
      <c r="R46" s="142"/>
      <c r="S46" s="123"/>
      <c r="T46" s="142"/>
      <c r="U46" s="41">
        <f t="shared" si="1"/>
        <v>31</v>
      </c>
      <c r="V46" s="43"/>
    </row>
    <row r="47" spans="1:22" ht="13.5" thickBot="1" x14ac:dyDescent="0.25">
      <c r="A47" s="41">
        <v>16</v>
      </c>
      <c r="B47" s="48"/>
      <c r="C47" s="3" t="s">
        <v>205</v>
      </c>
      <c r="D47" s="59" t="s">
        <v>196</v>
      </c>
      <c r="E47" s="147"/>
      <c r="F47" s="128"/>
      <c r="G47" s="143"/>
      <c r="H47" s="55"/>
      <c r="I47" s="143">
        <v>13</v>
      </c>
      <c r="J47" s="55">
        <v>14</v>
      </c>
      <c r="K47" s="143"/>
      <c r="L47" s="55"/>
      <c r="M47" s="123"/>
      <c r="N47" s="142"/>
      <c r="O47" s="123"/>
      <c r="P47" s="142"/>
      <c r="Q47" s="123"/>
      <c r="R47" s="142"/>
      <c r="S47" s="123"/>
      <c r="T47" s="142"/>
      <c r="U47" s="41">
        <f t="shared" si="1"/>
        <v>27</v>
      </c>
      <c r="V47" s="43"/>
    </row>
    <row r="48" spans="1:22" ht="13.5" thickBot="1" x14ac:dyDescent="0.25">
      <c r="A48" s="41">
        <v>17</v>
      </c>
      <c r="B48" s="40"/>
      <c r="C48" s="58" t="s">
        <v>206</v>
      </c>
      <c r="D48" s="56" t="s">
        <v>195</v>
      </c>
      <c r="E48" s="124"/>
      <c r="F48" s="55"/>
      <c r="G48" s="124"/>
      <c r="H48" s="142"/>
      <c r="I48" s="122">
        <v>14</v>
      </c>
      <c r="J48" s="144">
        <v>13</v>
      </c>
      <c r="K48" s="124"/>
      <c r="L48" s="142"/>
      <c r="M48" s="123"/>
      <c r="N48" s="142"/>
      <c r="O48" s="123"/>
      <c r="P48" s="142"/>
      <c r="Q48" s="123"/>
      <c r="R48" s="142"/>
      <c r="S48" s="123"/>
      <c r="T48" s="142"/>
      <c r="U48" s="41">
        <f t="shared" si="1"/>
        <v>27</v>
      </c>
      <c r="V48" s="43"/>
    </row>
    <row r="49" spans="1:47" ht="13.5" thickBot="1" x14ac:dyDescent="0.25">
      <c r="A49" s="41"/>
      <c r="B49" s="46"/>
      <c r="C49" s="60" t="s">
        <v>207</v>
      </c>
      <c r="D49" s="60" t="s">
        <v>195</v>
      </c>
      <c r="E49" s="123"/>
      <c r="F49" s="55"/>
      <c r="G49" s="123"/>
      <c r="H49" s="142"/>
      <c r="I49" s="124">
        <v>12</v>
      </c>
      <c r="J49" s="142">
        <v>12</v>
      </c>
      <c r="K49" s="122"/>
      <c r="L49" s="144"/>
      <c r="M49" s="147"/>
      <c r="N49" s="144"/>
      <c r="O49" s="147"/>
      <c r="P49" s="144"/>
      <c r="Q49" s="147"/>
      <c r="R49" s="144"/>
      <c r="S49" s="147"/>
      <c r="T49" s="144"/>
      <c r="U49" s="41">
        <f t="shared" si="1"/>
        <v>24</v>
      </c>
      <c r="V49" s="43"/>
    </row>
    <row r="50" spans="1:47" ht="13.5" thickBot="1" x14ac:dyDescent="0.25">
      <c r="A50" s="41"/>
      <c r="B50" s="47"/>
      <c r="C50" s="78" t="s">
        <v>208</v>
      </c>
      <c r="D50" s="79" t="s">
        <v>195</v>
      </c>
      <c r="E50" s="152"/>
      <c r="F50" s="80"/>
      <c r="G50" s="152"/>
      <c r="H50" s="155"/>
      <c r="I50" s="165">
        <v>0</v>
      </c>
      <c r="J50" s="166">
        <v>0</v>
      </c>
      <c r="K50" s="152"/>
      <c r="L50" s="155"/>
      <c r="M50" s="151"/>
      <c r="N50" s="155"/>
      <c r="O50" s="151"/>
      <c r="P50" s="155"/>
      <c r="Q50" s="151"/>
      <c r="R50" s="155"/>
      <c r="S50" s="151"/>
      <c r="T50" s="155"/>
      <c r="U50" s="41">
        <f t="shared" si="1"/>
        <v>0</v>
      </c>
      <c r="V50" s="43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</row>
    <row r="51" spans="1:47" x14ac:dyDescent="0.2"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</row>
    <row r="52" spans="1:47" x14ac:dyDescent="0.2">
      <c r="A52" s="4"/>
      <c r="B52" s="26"/>
      <c r="C52" s="4"/>
      <c r="D52" s="4"/>
      <c r="E52" s="4"/>
      <c r="F52" s="4"/>
      <c r="G52" s="4"/>
      <c r="H52" s="4"/>
      <c r="I52" s="4"/>
      <c r="J52" s="4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</row>
    <row r="53" spans="1:47" x14ac:dyDescent="0.2">
      <c r="A53" s="4"/>
      <c r="B53" s="26"/>
      <c r="C53" s="4"/>
      <c r="D53" s="4"/>
      <c r="E53" s="4"/>
      <c r="F53" s="4"/>
      <c r="G53" s="4"/>
      <c r="H53" s="4"/>
      <c r="I53" s="4"/>
      <c r="J53" s="4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</row>
    <row r="54" spans="1:47" x14ac:dyDescent="0.2">
      <c r="A54" s="4"/>
      <c r="B54" s="26"/>
      <c r="C54" s="4"/>
      <c r="D54" s="4"/>
      <c r="E54" s="4"/>
      <c r="F54" s="4"/>
      <c r="G54" s="4"/>
      <c r="H54" s="4"/>
      <c r="I54" s="4"/>
      <c r="J54" s="4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</row>
    <row r="55" spans="1:47" x14ac:dyDescent="0.2">
      <c r="A55" s="4"/>
      <c r="B55" s="26"/>
      <c r="C55" s="4"/>
      <c r="D55" s="4"/>
      <c r="E55" s="4"/>
      <c r="F55" s="4"/>
      <c r="G55" s="4"/>
      <c r="H55" s="4"/>
      <c r="I55" s="4"/>
      <c r="J55" s="4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</row>
    <row r="56" spans="1:47" x14ac:dyDescent="0.2">
      <c r="A56" s="4"/>
      <c r="B56" s="26"/>
      <c r="C56" s="4"/>
      <c r="D56" s="4"/>
      <c r="E56" s="4"/>
      <c r="F56" s="4"/>
      <c r="G56" s="4"/>
      <c r="H56" s="4"/>
      <c r="I56" s="4"/>
      <c r="J56" s="4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</row>
    <row r="57" spans="1:47" x14ac:dyDescent="0.2">
      <c r="A57" s="4"/>
      <c r="B57" s="26"/>
      <c r="C57" s="4"/>
      <c r="D57" s="4"/>
      <c r="E57" s="4"/>
      <c r="F57" s="4"/>
      <c r="G57" s="4"/>
      <c r="H57" s="4"/>
      <c r="I57" s="4"/>
      <c r="J57" s="4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</row>
    <row r="58" spans="1:47" x14ac:dyDescent="0.2">
      <c r="A58" s="4"/>
      <c r="B58" s="26"/>
      <c r="C58" s="4"/>
      <c r="D58" s="4"/>
      <c r="E58" s="4"/>
      <c r="F58" s="4"/>
      <c r="G58" s="4"/>
      <c r="H58" s="4"/>
      <c r="I58" s="4"/>
      <c r="J58" s="4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</row>
    <row r="59" spans="1:47" x14ac:dyDescent="0.2">
      <c r="A59" s="4"/>
      <c r="B59" s="26"/>
      <c r="C59" s="4"/>
      <c r="D59" s="4"/>
      <c r="E59" s="4"/>
      <c r="F59" s="4"/>
      <c r="G59" s="4"/>
      <c r="H59" s="4"/>
      <c r="I59" s="4"/>
      <c r="J59" s="4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</row>
    <row r="60" spans="1:47" x14ac:dyDescent="0.2">
      <c r="A60" s="4"/>
      <c r="B60" s="26"/>
      <c r="C60" s="4"/>
      <c r="D60" s="4"/>
      <c r="E60" s="4"/>
      <c r="F60" s="4"/>
      <c r="G60" s="4"/>
      <c r="H60" s="4"/>
      <c r="I60" s="4"/>
      <c r="J60" s="4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</row>
    <row r="61" spans="1:47" x14ac:dyDescent="0.2">
      <c r="A61" s="4"/>
      <c r="B61" s="26"/>
      <c r="C61" s="4"/>
      <c r="D61" s="4"/>
      <c r="E61" s="4"/>
      <c r="F61" s="4"/>
      <c r="G61" s="4"/>
      <c r="H61" s="4"/>
      <c r="I61" s="4"/>
      <c r="J61" s="4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</row>
    <row r="62" spans="1:47" x14ac:dyDescent="0.2">
      <c r="A62" s="4"/>
      <c r="B62" s="26"/>
      <c r="C62" s="4"/>
      <c r="D62" s="4"/>
      <c r="E62" s="4"/>
      <c r="F62" s="4"/>
      <c r="G62" s="4"/>
      <c r="H62" s="4"/>
      <c r="I62" s="4"/>
      <c r="J62" s="4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</row>
    <row r="63" spans="1:47" x14ac:dyDescent="0.2">
      <c r="A63" s="4"/>
      <c r="B63" s="26"/>
      <c r="C63" s="4"/>
      <c r="D63" s="4"/>
      <c r="E63" s="4"/>
      <c r="F63" s="4"/>
      <c r="G63" s="4"/>
      <c r="H63" s="4"/>
      <c r="I63" s="4"/>
      <c r="J63" s="4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</row>
    <row r="64" spans="1:47" x14ac:dyDescent="0.2">
      <c r="A64" s="4"/>
      <c r="B64" s="26"/>
      <c r="C64" s="4"/>
      <c r="D64" s="4"/>
      <c r="E64" s="4"/>
      <c r="F64" s="4"/>
      <c r="G64" s="4"/>
      <c r="H64" s="4"/>
      <c r="I64" s="4"/>
      <c r="J64" s="4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</row>
    <row r="65" spans="1:47" x14ac:dyDescent="0.2">
      <c r="A65" s="4"/>
      <c r="B65" s="26"/>
      <c r="C65" s="4"/>
      <c r="D65" s="4"/>
      <c r="E65" s="4"/>
      <c r="F65" s="4"/>
      <c r="G65" s="4"/>
      <c r="H65" s="4"/>
      <c r="I65" s="4"/>
      <c r="J65" s="4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</row>
    <row r="66" spans="1:47" x14ac:dyDescent="0.2">
      <c r="A66" s="4"/>
      <c r="B66" s="26"/>
      <c r="C66" s="4"/>
      <c r="D66" s="4"/>
      <c r="E66" s="4"/>
      <c r="F66" s="4"/>
      <c r="G66" s="4"/>
      <c r="H66" s="4"/>
      <c r="I66" s="4"/>
      <c r="J66" s="4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</row>
    <row r="67" spans="1:47" ht="13.5" thickBot="1" x14ac:dyDescent="0.25">
      <c r="A67" s="4"/>
      <c r="B67" s="26"/>
      <c r="C67" s="4"/>
      <c r="D67" s="4"/>
      <c r="E67" s="5"/>
      <c r="F67" s="4"/>
      <c r="G67" s="4"/>
      <c r="H67" s="5"/>
      <c r="I67" s="4"/>
      <c r="J67" s="4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</row>
    <row r="68" spans="1:47" s="70" customFormat="1" ht="13.5" customHeight="1" thickBot="1" x14ac:dyDescent="0.3">
      <c r="A68" s="71"/>
      <c r="B68" s="75" t="s">
        <v>14</v>
      </c>
      <c r="C68" s="76"/>
      <c r="D68" s="71"/>
      <c r="E68" s="7" t="s">
        <v>23</v>
      </c>
      <c r="F68" s="8"/>
      <c r="G68" s="25" t="s">
        <v>10</v>
      </c>
      <c r="H68" s="27"/>
      <c r="I68" s="7" t="s">
        <v>83</v>
      </c>
      <c r="J68" s="8"/>
      <c r="K68" s="25" t="s">
        <v>83</v>
      </c>
      <c r="L68" s="27"/>
      <c r="M68" s="25" t="s">
        <v>180</v>
      </c>
      <c r="N68" s="27"/>
      <c r="O68" s="25"/>
      <c r="P68" s="27"/>
      <c r="Q68" s="25"/>
      <c r="R68" s="27"/>
      <c r="S68" s="25"/>
      <c r="T68" s="27"/>
      <c r="U68" s="72" t="s">
        <v>4</v>
      </c>
      <c r="V68" s="73"/>
    </row>
    <row r="69" spans="1:47" s="70" customFormat="1" ht="13.5" customHeight="1" thickBot="1" x14ac:dyDescent="0.25">
      <c r="A69" s="74" t="s">
        <v>1</v>
      </c>
      <c r="B69" s="74" t="s">
        <v>7</v>
      </c>
      <c r="C69" s="74" t="s">
        <v>2</v>
      </c>
      <c r="D69" s="74" t="s">
        <v>3</v>
      </c>
      <c r="E69" s="157">
        <v>1</v>
      </c>
      <c r="F69" s="158">
        <v>2</v>
      </c>
      <c r="G69" s="159">
        <v>1</v>
      </c>
      <c r="H69" s="159">
        <v>2</v>
      </c>
      <c r="I69" s="160">
        <v>1</v>
      </c>
      <c r="J69" s="160">
        <v>2</v>
      </c>
      <c r="K69" s="159">
        <v>1</v>
      </c>
      <c r="L69" s="160">
        <v>2</v>
      </c>
      <c r="M69" s="159">
        <v>1</v>
      </c>
      <c r="N69" s="160">
        <v>2</v>
      </c>
      <c r="O69" s="159">
        <v>1</v>
      </c>
      <c r="P69" s="160">
        <v>2</v>
      </c>
      <c r="Q69" s="159">
        <v>1</v>
      </c>
      <c r="R69" s="160">
        <v>2</v>
      </c>
      <c r="S69" s="159">
        <v>1</v>
      </c>
      <c r="T69" s="160">
        <v>2</v>
      </c>
      <c r="U69" s="159" t="s">
        <v>5</v>
      </c>
      <c r="V69" s="160" t="s">
        <v>6</v>
      </c>
    </row>
    <row r="70" spans="1:47" s="70" customFormat="1" ht="13.5" customHeight="1" thickBot="1" x14ac:dyDescent="0.25">
      <c r="A70" s="83">
        <v>1</v>
      </c>
      <c r="B70" s="92">
        <v>5</v>
      </c>
      <c r="C70" s="90" t="s">
        <v>25</v>
      </c>
      <c r="D70" s="91" t="s">
        <v>102</v>
      </c>
      <c r="E70" s="146">
        <v>22</v>
      </c>
      <c r="F70" s="55">
        <v>25</v>
      </c>
      <c r="G70" s="124">
        <v>10</v>
      </c>
      <c r="H70" s="55">
        <v>10</v>
      </c>
      <c r="I70" s="122">
        <v>0</v>
      </c>
      <c r="J70" s="56">
        <v>0</v>
      </c>
      <c r="K70" s="124"/>
      <c r="L70" s="55"/>
      <c r="M70" s="124"/>
      <c r="N70" s="142"/>
      <c r="O70" s="124"/>
      <c r="P70" s="142"/>
      <c r="Q70" s="124"/>
      <c r="R70" s="142"/>
      <c r="S70" s="124"/>
      <c r="T70" s="142"/>
      <c r="U70" s="86">
        <f t="shared" ref="U70:U87" si="2">SUM(E70:T70)</f>
        <v>67</v>
      </c>
      <c r="V70" s="87"/>
    </row>
    <row r="71" spans="1:47" s="70" customFormat="1" ht="13.5" customHeight="1" thickBot="1" x14ac:dyDescent="0.25">
      <c r="A71" s="83">
        <v>2</v>
      </c>
      <c r="B71" s="92">
        <v>17</v>
      </c>
      <c r="C71" s="90" t="s">
        <v>66</v>
      </c>
      <c r="D71" s="91" t="s">
        <v>103</v>
      </c>
      <c r="E71" s="146">
        <v>20</v>
      </c>
      <c r="F71" s="55">
        <v>22</v>
      </c>
      <c r="G71" s="143">
        <v>18</v>
      </c>
      <c r="H71" s="54">
        <v>14</v>
      </c>
      <c r="I71" s="143">
        <v>8</v>
      </c>
      <c r="J71" s="54">
        <v>3</v>
      </c>
      <c r="K71" s="143">
        <v>15</v>
      </c>
      <c r="L71" s="54">
        <v>15</v>
      </c>
      <c r="M71" s="130">
        <v>22</v>
      </c>
      <c r="N71" s="129">
        <v>22</v>
      </c>
      <c r="O71" s="130"/>
      <c r="P71" s="129"/>
      <c r="Q71" s="130"/>
      <c r="R71" s="129"/>
      <c r="S71" s="130"/>
      <c r="T71" s="129"/>
      <c r="U71" s="86">
        <f t="shared" si="2"/>
        <v>159</v>
      </c>
      <c r="V71" s="87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70" customFormat="1" ht="13.5" customHeight="1" thickBot="1" x14ac:dyDescent="0.25">
      <c r="A72" s="83">
        <v>3</v>
      </c>
      <c r="B72" s="93">
        <v>14</v>
      </c>
      <c r="C72" s="90" t="s">
        <v>94</v>
      </c>
      <c r="D72" s="91" t="s">
        <v>31</v>
      </c>
      <c r="E72" s="233">
        <v>25</v>
      </c>
      <c r="F72" s="55">
        <v>11</v>
      </c>
      <c r="G72" s="124"/>
      <c r="H72" s="55"/>
      <c r="I72" s="124"/>
      <c r="J72" s="55"/>
      <c r="K72" s="124"/>
      <c r="L72" s="55"/>
      <c r="M72" s="123"/>
      <c r="N72" s="142"/>
      <c r="O72" s="123"/>
      <c r="P72" s="142"/>
      <c r="Q72" s="123"/>
      <c r="R72" s="142"/>
      <c r="S72" s="123"/>
      <c r="T72" s="142"/>
      <c r="U72" s="86">
        <f t="shared" si="2"/>
        <v>36</v>
      </c>
      <c r="V72" s="87"/>
    </row>
    <row r="73" spans="1:47" s="70" customFormat="1" ht="13.5" customHeight="1" thickBot="1" x14ac:dyDescent="0.25">
      <c r="A73" s="83">
        <v>4</v>
      </c>
      <c r="B73" s="100">
        <v>71</v>
      </c>
      <c r="C73" s="95" t="s">
        <v>105</v>
      </c>
      <c r="D73" s="96" t="s">
        <v>106</v>
      </c>
      <c r="E73" s="234">
        <v>14</v>
      </c>
      <c r="F73" s="54">
        <v>20</v>
      </c>
      <c r="G73" s="143">
        <v>25</v>
      </c>
      <c r="H73" s="54">
        <v>25</v>
      </c>
      <c r="I73" s="145">
        <v>10</v>
      </c>
      <c r="J73" s="62">
        <v>8</v>
      </c>
      <c r="K73" s="143">
        <v>22</v>
      </c>
      <c r="L73" s="54">
        <v>22</v>
      </c>
      <c r="M73" s="143">
        <v>25</v>
      </c>
      <c r="N73" s="129">
        <v>25</v>
      </c>
      <c r="O73" s="143"/>
      <c r="P73" s="129"/>
      <c r="Q73" s="143"/>
      <c r="R73" s="129"/>
      <c r="S73" s="143"/>
      <c r="T73" s="129"/>
      <c r="U73" s="86">
        <f t="shared" si="2"/>
        <v>196</v>
      </c>
      <c r="V73" s="87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s="70" customFormat="1" ht="13.5" customHeight="1" thickBot="1" x14ac:dyDescent="0.25">
      <c r="A74" s="83">
        <v>5</v>
      </c>
      <c r="B74" s="92">
        <v>91</v>
      </c>
      <c r="C74" s="90" t="s">
        <v>26</v>
      </c>
      <c r="D74" s="91" t="s">
        <v>98</v>
      </c>
      <c r="E74" s="146">
        <v>16</v>
      </c>
      <c r="F74" s="55">
        <v>18</v>
      </c>
      <c r="G74" s="123">
        <v>15</v>
      </c>
      <c r="H74" s="55">
        <v>18</v>
      </c>
      <c r="I74" s="122">
        <v>7</v>
      </c>
      <c r="J74" s="144">
        <v>5</v>
      </c>
      <c r="K74" s="147">
        <v>18</v>
      </c>
      <c r="L74" s="144">
        <v>18</v>
      </c>
      <c r="M74" s="123">
        <v>14</v>
      </c>
      <c r="N74" s="142">
        <v>20</v>
      </c>
      <c r="O74" s="123"/>
      <c r="P74" s="142"/>
      <c r="Q74" s="123"/>
      <c r="R74" s="142"/>
      <c r="S74" s="123"/>
      <c r="T74" s="142"/>
      <c r="U74" s="86">
        <f t="shared" si="2"/>
        <v>149</v>
      </c>
      <c r="V74" s="44"/>
    </row>
    <row r="75" spans="1:47" s="70" customFormat="1" ht="13.5" customHeight="1" thickBot="1" x14ac:dyDescent="0.25">
      <c r="A75" s="83">
        <v>6</v>
      </c>
      <c r="B75" s="89">
        <v>72</v>
      </c>
      <c r="C75" s="90" t="s">
        <v>104</v>
      </c>
      <c r="D75" s="91" t="s">
        <v>97</v>
      </c>
      <c r="E75" s="233">
        <v>18</v>
      </c>
      <c r="F75" s="55">
        <v>16</v>
      </c>
      <c r="G75" s="124">
        <v>20</v>
      </c>
      <c r="H75" s="55">
        <v>15</v>
      </c>
      <c r="I75" s="122"/>
      <c r="J75" s="56"/>
      <c r="K75" s="124"/>
      <c r="L75" s="55"/>
      <c r="M75" s="124"/>
      <c r="N75" s="142"/>
      <c r="O75" s="124"/>
      <c r="P75" s="142"/>
      <c r="Q75" s="124"/>
      <c r="R75" s="142"/>
      <c r="S75" s="124"/>
      <c r="T75" s="142"/>
      <c r="U75" s="86">
        <f t="shared" si="2"/>
        <v>69</v>
      </c>
      <c r="V75" s="87"/>
    </row>
    <row r="76" spans="1:47" s="70" customFormat="1" ht="13.5" customHeight="1" thickBot="1" x14ac:dyDescent="0.25">
      <c r="A76" s="83">
        <v>7</v>
      </c>
      <c r="B76" s="88">
        <v>246</v>
      </c>
      <c r="C76" s="85" t="s">
        <v>82</v>
      </c>
      <c r="D76" s="98" t="s">
        <v>109</v>
      </c>
      <c r="E76" s="234">
        <v>11</v>
      </c>
      <c r="F76" s="54">
        <v>15</v>
      </c>
      <c r="G76" s="124">
        <v>12</v>
      </c>
      <c r="H76" s="55">
        <v>11</v>
      </c>
      <c r="I76" s="122"/>
      <c r="J76" s="56"/>
      <c r="K76" s="124">
        <v>11</v>
      </c>
      <c r="L76" s="55">
        <v>13</v>
      </c>
      <c r="M76" s="124">
        <v>15</v>
      </c>
      <c r="N76" s="142">
        <v>14</v>
      </c>
      <c r="O76" s="124"/>
      <c r="P76" s="142"/>
      <c r="Q76" s="124"/>
      <c r="R76" s="142"/>
      <c r="S76" s="124"/>
      <c r="T76" s="142"/>
      <c r="U76" s="86">
        <f t="shared" si="2"/>
        <v>102</v>
      </c>
      <c r="V76" s="87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s="70" customFormat="1" ht="13.5" customHeight="1" thickBot="1" x14ac:dyDescent="0.25">
      <c r="A77" s="83">
        <v>8</v>
      </c>
      <c r="B77" s="88">
        <v>199</v>
      </c>
      <c r="C77" s="85" t="s">
        <v>45</v>
      </c>
      <c r="D77" s="98" t="s">
        <v>108</v>
      </c>
      <c r="E77" s="234">
        <v>12</v>
      </c>
      <c r="F77" s="54">
        <v>14</v>
      </c>
      <c r="G77" s="123"/>
      <c r="H77" s="55"/>
      <c r="I77" s="124"/>
      <c r="J77" s="55"/>
      <c r="K77" s="124"/>
      <c r="L77" s="55"/>
      <c r="M77" s="123">
        <v>16</v>
      </c>
      <c r="N77" s="142">
        <v>16</v>
      </c>
      <c r="O77" s="123"/>
      <c r="P77" s="142"/>
      <c r="Q77" s="123"/>
      <c r="R77" s="142"/>
      <c r="S77" s="123"/>
      <c r="T77" s="142"/>
      <c r="U77" s="86">
        <f t="shared" si="2"/>
        <v>58</v>
      </c>
      <c r="V77" s="87"/>
    </row>
    <row r="78" spans="1:47" s="70" customFormat="1" ht="13.5" customHeight="1" thickBot="1" x14ac:dyDescent="0.25">
      <c r="A78" s="83">
        <v>9</v>
      </c>
      <c r="B78" s="97">
        <v>529</v>
      </c>
      <c r="C78" s="90" t="s">
        <v>85</v>
      </c>
      <c r="D78" s="56" t="s">
        <v>107</v>
      </c>
      <c r="E78" s="146">
        <v>13</v>
      </c>
      <c r="F78" s="55">
        <v>13</v>
      </c>
      <c r="G78" s="123">
        <v>11</v>
      </c>
      <c r="H78" s="55">
        <v>20</v>
      </c>
      <c r="I78" s="124">
        <v>2</v>
      </c>
      <c r="J78" s="55">
        <v>1</v>
      </c>
      <c r="K78" s="124">
        <v>14</v>
      </c>
      <c r="L78" s="55">
        <v>16</v>
      </c>
      <c r="M78" s="123">
        <v>18</v>
      </c>
      <c r="N78" s="142">
        <v>18</v>
      </c>
      <c r="O78" s="123"/>
      <c r="P78" s="142"/>
      <c r="Q78" s="123"/>
      <c r="R78" s="142"/>
      <c r="S78" s="123"/>
      <c r="T78" s="142"/>
      <c r="U78" s="86">
        <f t="shared" si="2"/>
        <v>126</v>
      </c>
      <c r="V78" s="87"/>
    </row>
    <row r="79" spans="1:47" s="70" customFormat="1" ht="13.5" customHeight="1" thickBot="1" x14ac:dyDescent="0.25">
      <c r="A79" s="83">
        <v>10</v>
      </c>
      <c r="B79" s="97">
        <v>11</v>
      </c>
      <c r="C79" s="90" t="s">
        <v>110</v>
      </c>
      <c r="D79" s="91" t="s">
        <v>106</v>
      </c>
      <c r="E79" s="146">
        <v>10</v>
      </c>
      <c r="F79" s="55">
        <v>12</v>
      </c>
      <c r="G79" s="123">
        <v>16</v>
      </c>
      <c r="H79" s="55">
        <v>13</v>
      </c>
      <c r="I79" s="122"/>
      <c r="J79" s="144"/>
      <c r="K79" s="147">
        <v>16</v>
      </c>
      <c r="L79" s="144">
        <v>12</v>
      </c>
      <c r="M79" s="123"/>
      <c r="N79" s="55"/>
      <c r="O79" s="123"/>
      <c r="P79" s="55"/>
      <c r="Q79" s="123"/>
      <c r="R79" s="55"/>
      <c r="S79" s="123"/>
      <c r="T79" s="55"/>
      <c r="U79" s="86">
        <f t="shared" si="2"/>
        <v>79</v>
      </c>
      <c r="V79" s="44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s="70" customFormat="1" ht="13.5" customHeight="1" thickBot="1" x14ac:dyDescent="0.25">
      <c r="A80" s="83">
        <v>11</v>
      </c>
      <c r="B80" s="88">
        <v>20</v>
      </c>
      <c r="C80" s="85" t="s">
        <v>30</v>
      </c>
      <c r="D80" s="98" t="s">
        <v>111</v>
      </c>
      <c r="E80" s="234">
        <v>9</v>
      </c>
      <c r="F80" s="54">
        <v>10</v>
      </c>
      <c r="G80" s="143">
        <v>14</v>
      </c>
      <c r="H80" s="54">
        <v>16</v>
      </c>
      <c r="I80" s="143">
        <v>5</v>
      </c>
      <c r="J80" s="54">
        <v>0</v>
      </c>
      <c r="K80" s="143">
        <v>12</v>
      </c>
      <c r="L80" s="54" t="s">
        <v>167</v>
      </c>
      <c r="M80" s="130"/>
      <c r="N80" s="129"/>
      <c r="O80" s="130"/>
      <c r="P80" s="129"/>
      <c r="Q80" s="130"/>
      <c r="R80" s="129"/>
      <c r="S80" s="130"/>
      <c r="T80" s="129"/>
      <c r="U80" s="86">
        <f t="shared" si="2"/>
        <v>66</v>
      </c>
      <c r="V80" s="99"/>
    </row>
    <row r="81" spans="1:47" s="70" customFormat="1" ht="13.5" customHeight="1" thickBot="1" x14ac:dyDescent="0.25">
      <c r="A81" s="83">
        <v>12</v>
      </c>
      <c r="B81" s="89">
        <v>193</v>
      </c>
      <c r="C81" s="90" t="s">
        <v>47</v>
      </c>
      <c r="D81" s="91" t="s">
        <v>87</v>
      </c>
      <c r="E81" s="233">
        <v>15</v>
      </c>
      <c r="F81" s="55"/>
      <c r="G81" s="124"/>
      <c r="H81" s="55"/>
      <c r="I81" s="122"/>
      <c r="J81" s="56"/>
      <c r="K81" s="124"/>
      <c r="L81" s="55"/>
      <c r="M81" s="124"/>
      <c r="N81" s="142"/>
      <c r="O81" s="124"/>
      <c r="P81" s="142"/>
      <c r="Q81" s="124"/>
      <c r="R81" s="142"/>
      <c r="S81" s="124"/>
      <c r="T81" s="142"/>
      <c r="U81" s="86">
        <f t="shared" si="2"/>
        <v>15</v>
      </c>
      <c r="V81" s="44"/>
    </row>
    <row r="82" spans="1:47" s="70" customFormat="1" ht="13.5" customHeight="1" thickBot="1" x14ac:dyDescent="0.25">
      <c r="A82" s="83">
        <v>13</v>
      </c>
      <c r="B82" s="92">
        <v>471</v>
      </c>
      <c r="C82" s="90" t="s">
        <v>159</v>
      </c>
      <c r="D82" s="91" t="s">
        <v>160</v>
      </c>
      <c r="E82" s="146"/>
      <c r="F82" s="55"/>
      <c r="G82" s="123"/>
      <c r="H82" s="55"/>
      <c r="I82" s="124">
        <v>12</v>
      </c>
      <c r="J82" s="55">
        <v>7</v>
      </c>
      <c r="K82" s="124">
        <v>20</v>
      </c>
      <c r="L82" s="55">
        <v>20</v>
      </c>
      <c r="M82" s="123"/>
      <c r="N82" s="142"/>
      <c r="O82" s="123"/>
      <c r="P82" s="142"/>
      <c r="Q82" s="123"/>
      <c r="R82" s="142"/>
      <c r="S82" s="123"/>
      <c r="T82" s="142"/>
      <c r="U82" s="86">
        <f t="shared" si="2"/>
        <v>59</v>
      </c>
      <c r="V82" s="87"/>
    </row>
    <row r="83" spans="1:47" s="70" customFormat="1" ht="13.5" customHeight="1" thickBot="1" x14ac:dyDescent="0.25">
      <c r="A83" s="83">
        <v>14</v>
      </c>
      <c r="B83" s="214">
        <v>367</v>
      </c>
      <c r="C83" s="232" t="s">
        <v>166</v>
      </c>
      <c r="D83" s="98" t="s">
        <v>109</v>
      </c>
      <c r="E83" s="64"/>
      <c r="F83" s="154"/>
      <c r="G83" s="237">
        <v>13</v>
      </c>
      <c r="H83" s="154">
        <v>12</v>
      </c>
      <c r="I83" s="238"/>
      <c r="J83" s="239"/>
      <c r="K83" s="237">
        <v>13</v>
      </c>
      <c r="L83" s="154">
        <v>14</v>
      </c>
      <c r="M83" s="240">
        <v>20</v>
      </c>
      <c r="N83" s="241">
        <v>15</v>
      </c>
      <c r="O83" s="240"/>
      <c r="P83" s="241"/>
      <c r="Q83" s="240"/>
      <c r="R83" s="241"/>
      <c r="S83" s="240"/>
      <c r="T83" s="241"/>
      <c r="U83" s="86">
        <f t="shared" si="2"/>
        <v>87</v>
      </c>
      <c r="V83" s="44"/>
    </row>
    <row r="84" spans="1:47" s="70" customFormat="1" ht="13.5" customHeight="1" thickBot="1" x14ac:dyDescent="0.25">
      <c r="A84" s="83">
        <v>15</v>
      </c>
      <c r="B84" s="89">
        <v>151</v>
      </c>
      <c r="C84" s="90" t="s">
        <v>169</v>
      </c>
      <c r="D84" s="91" t="s">
        <v>170</v>
      </c>
      <c r="E84" s="233"/>
      <c r="F84" s="55"/>
      <c r="G84" s="124">
        <v>22</v>
      </c>
      <c r="H84" s="55">
        <v>22</v>
      </c>
      <c r="I84" s="122">
        <v>0</v>
      </c>
      <c r="J84" s="56">
        <v>9</v>
      </c>
      <c r="K84" s="124"/>
      <c r="L84" s="55"/>
      <c r="M84" s="124"/>
      <c r="N84" s="142"/>
      <c r="O84" s="124"/>
      <c r="P84" s="142"/>
      <c r="Q84" s="124"/>
      <c r="R84" s="142"/>
      <c r="S84" s="124"/>
      <c r="T84" s="142"/>
      <c r="U84" s="86">
        <f t="shared" si="2"/>
        <v>53</v>
      </c>
      <c r="V84" s="87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s="70" customFormat="1" ht="13.5" customHeight="1" thickBot="1" x14ac:dyDescent="0.25">
      <c r="A85" s="83">
        <v>16</v>
      </c>
      <c r="B85" s="101"/>
      <c r="C85" s="95" t="s">
        <v>171</v>
      </c>
      <c r="D85" s="96" t="s">
        <v>172</v>
      </c>
      <c r="E85" s="242"/>
      <c r="F85" s="54"/>
      <c r="G85" s="130"/>
      <c r="H85" s="54"/>
      <c r="I85" s="145">
        <v>16</v>
      </c>
      <c r="J85" s="128">
        <v>18</v>
      </c>
      <c r="K85" s="127">
        <v>25</v>
      </c>
      <c r="L85" s="128">
        <v>25</v>
      </c>
      <c r="M85" s="130"/>
      <c r="N85" s="129"/>
      <c r="O85" s="130"/>
      <c r="P85" s="129"/>
      <c r="Q85" s="130"/>
      <c r="R85" s="129"/>
      <c r="S85" s="130"/>
      <c r="T85" s="129"/>
      <c r="U85" s="86">
        <f t="shared" si="2"/>
        <v>84</v>
      </c>
      <c r="V85" s="44"/>
    </row>
    <row r="86" spans="1:47" s="70" customFormat="1" ht="13.5" customHeight="1" thickBot="1" x14ac:dyDescent="0.25">
      <c r="A86" s="83">
        <v>17</v>
      </c>
      <c r="B86" s="89"/>
      <c r="C86" s="90" t="s">
        <v>209</v>
      </c>
      <c r="D86" s="91" t="s">
        <v>196</v>
      </c>
      <c r="E86" s="146"/>
      <c r="F86" s="55"/>
      <c r="G86" s="123"/>
      <c r="H86" s="55"/>
      <c r="I86" s="122">
        <v>25</v>
      </c>
      <c r="J86" s="144">
        <v>25</v>
      </c>
      <c r="K86" s="123"/>
      <c r="L86" s="142"/>
      <c r="M86" s="123"/>
      <c r="N86" s="142"/>
      <c r="O86" s="123"/>
      <c r="P86" s="142"/>
      <c r="Q86" s="123"/>
      <c r="R86" s="142"/>
      <c r="S86" s="123"/>
      <c r="T86" s="142"/>
      <c r="U86" s="86">
        <f t="shared" si="2"/>
        <v>50</v>
      </c>
      <c r="V86" s="44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s="70" customFormat="1" ht="13.5" customHeight="1" thickBot="1" x14ac:dyDescent="0.25">
      <c r="A87" s="83">
        <v>18</v>
      </c>
      <c r="B87" s="89"/>
      <c r="C87" s="90" t="s">
        <v>210</v>
      </c>
      <c r="D87" s="91" t="s">
        <v>196</v>
      </c>
      <c r="E87" s="233"/>
      <c r="F87" s="55"/>
      <c r="G87" s="124"/>
      <c r="H87" s="55"/>
      <c r="I87" s="122">
        <v>22</v>
      </c>
      <c r="J87" s="56">
        <v>22</v>
      </c>
      <c r="K87" s="124"/>
      <c r="L87" s="55"/>
      <c r="M87" s="124"/>
      <c r="N87" s="142"/>
      <c r="O87" s="124"/>
      <c r="P87" s="142"/>
      <c r="Q87" s="124"/>
      <c r="R87" s="142"/>
      <c r="S87" s="124"/>
      <c r="T87" s="142"/>
      <c r="U87" s="86">
        <f t="shared" si="2"/>
        <v>44</v>
      </c>
      <c r="V87" s="44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s="70" customFormat="1" ht="13.5" customHeight="1" thickBot="1" x14ac:dyDescent="0.25">
      <c r="A88" s="83">
        <v>19</v>
      </c>
      <c r="B88" s="88"/>
      <c r="C88" s="85" t="s">
        <v>211</v>
      </c>
      <c r="D88" s="98" t="s">
        <v>196</v>
      </c>
      <c r="E88" s="234"/>
      <c r="F88" s="54"/>
      <c r="G88" s="143"/>
      <c r="H88" s="54"/>
      <c r="I88" s="143">
        <v>18</v>
      </c>
      <c r="J88" s="54">
        <v>20</v>
      </c>
      <c r="K88" s="143"/>
      <c r="L88" s="54"/>
      <c r="M88" s="130"/>
      <c r="N88" s="129"/>
      <c r="O88" s="130"/>
      <c r="P88" s="129"/>
      <c r="Q88" s="130"/>
      <c r="R88" s="129"/>
      <c r="S88" s="130"/>
      <c r="T88" s="129"/>
      <c r="U88" s="86">
        <f t="shared" ref="U88:U102" si="3">SUM(E88:T88)</f>
        <v>38</v>
      </c>
      <c r="V88" s="44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s="70" customFormat="1" ht="13.5" customHeight="1" thickBot="1" x14ac:dyDescent="0.25">
      <c r="A89" s="83">
        <v>20</v>
      </c>
      <c r="B89" s="101"/>
      <c r="C89" s="95" t="s">
        <v>212</v>
      </c>
      <c r="D89" s="96" t="s">
        <v>196</v>
      </c>
      <c r="E89" s="242"/>
      <c r="F89" s="54"/>
      <c r="G89" s="130"/>
      <c r="H89" s="54"/>
      <c r="I89" s="145">
        <v>20</v>
      </c>
      <c r="J89" s="128">
        <v>16</v>
      </c>
      <c r="K89" s="127"/>
      <c r="L89" s="128"/>
      <c r="M89" s="130"/>
      <c r="N89" s="129"/>
      <c r="O89" s="130"/>
      <c r="P89" s="129"/>
      <c r="Q89" s="130"/>
      <c r="R89" s="129"/>
      <c r="S89" s="130"/>
      <c r="T89" s="129"/>
      <c r="U89" s="86">
        <f t="shared" si="3"/>
        <v>36</v>
      </c>
      <c r="V89" s="44"/>
    </row>
    <row r="90" spans="1:47" s="70" customFormat="1" ht="13.5" customHeight="1" thickBot="1" x14ac:dyDescent="0.25">
      <c r="A90" s="83">
        <v>21</v>
      </c>
      <c r="B90" s="94"/>
      <c r="C90" s="95" t="s">
        <v>171</v>
      </c>
      <c r="D90" s="96" t="s">
        <v>196</v>
      </c>
      <c r="E90" s="234"/>
      <c r="F90" s="54"/>
      <c r="G90" s="143"/>
      <c r="H90" s="54"/>
      <c r="I90" s="143">
        <v>16</v>
      </c>
      <c r="J90" s="54">
        <v>18</v>
      </c>
      <c r="K90" s="143"/>
      <c r="L90" s="54"/>
      <c r="M90" s="130"/>
      <c r="N90" s="129"/>
      <c r="O90" s="130"/>
      <c r="P90" s="129"/>
      <c r="Q90" s="130"/>
      <c r="R90" s="129"/>
      <c r="S90" s="130"/>
      <c r="T90" s="129"/>
      <c r="U90" s="86">
        <f t="shared" si="3"/>
        <v>34</v>
      </c>
      <c r="V90" s="99"/>
    </row>
    <row r="91" spans="1:47" s="70" customFormat="1" ht="13.5" customHeight="1" thickBot="1" x14ac:dyDescent="0.25">
      <c r="A91" s="83">
        <v>22</v>
      </c>
      <c r="B91" s="97"/>
      <c r="C91" s="90" t="s">
        <v>213</v>
      </c>
      <c r="D91" s="14" t="s">
        <v>196</v>
      </c>
      <c r="E91" s="146"/>
      <c r="F91" s="55"/>
      <c r="G91" s="143"/>
      <c r="H91" s="54"/>
      <c r="I91" s="143">
        <v>15</v>
      </c>
      <c r="J91" s="54">
        <v>15</v>
      </c>
      <c r="K91" s="143"/>
      <c r="L91" s="54"/>
      <c r="M91" s="130"/>
      <c r="N91" s="129"/>
      <c r="O91" s="130"/>
      <c r="P91" s="129"/>
      <c r="Q91" s="130"/>
      <c r="R91" s="129"/>
      <c r="S91" s="130"/>
      <c r="T91" s="129"/>
      <c r="U91" s="86">
        <f t="shared" si="3"/>
        <v>30</v>
      </c>
      <c r="V91" s="44"/>
    </row>
    <row r="92" spans="1:47" s="70" customFormat="1" ht="13.5" customHeight="1" thickBot="1" x14ac:dyDescent="0.25">
      <c r="A92" s="83">
        <v>23</v>
      </c>
      <c r="B92" s="84"/>
      <c r="C92" s="102" t="s">
        <v>214</v>
      </c>
      <c r="D92" s="103" t="s">
        <v>196</v>
      </c>
      <c r="E92" s="233"/>
      <c r="F92" s="55"/>
      <c r="G92" s="124"/>
      <c r="H92" s="55"/>
      <c r="I92" s="124">
        <v>14</v>
      </c>
      <c r="J92" s="55">
        <v>14</v>
      </c>
      <c r="K92" s="124"/>
      <c r="L92" s="55"/>
      <c r="M92" s="123"/>
      <c r="N92" s="142"/>
      <c r="O92" s="123"/>
      <c r="P92" s="142"/>
      <c r="Q92" s="123"/>
      <c r="R92" s="142"/>
      <c r="S92" s="123"/>
      <c r="T92" s="142"/>
      <c r="U92" s="86">
        <f t="shared" si="3"/>
        <v>28</v>
      </c>
      <c r="V92" s="87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s="70" customFormat="1" ht="13.5" customHeight="1" thickBot="1" x14ac:dyDescent="0.25">
      <c r="A93" s="83">
        <v>24</v>
      </c>
      <c r="B93" s="92"/>
      <c r="C93" s="90" t="s">
        <v>215</v>
      </c>
      <c r="D93" s="91" t="s">
        <v>196</v>
      </c>
      <c r="E93" s="146"/>
      <c r="F93" s="55"/>
      <c r="G93" s="123"/>
      <c r="H93" s="55"/>
      <c r="I93" s="124">
        <v>13</v>
      </c>
      <c r="J93" s="55">
        <v>12</v>
      </c>
      <c r="K93" s="124"/>
      <c r="L93" s="55"/>
      <c r="M93" s="123"/>
      <c r="N93" s="142"/>
      <c r="O93" s="123"/>
      <c r="P93" s="142"/>
      <c r="Q93" s="123"/>
      <c r="R93" s="142"/>
      <c r="S93" s="123"/>
      <c r="T93" s="142"/>
      <c r="U93" s="86">
        <f t="shared" si="3"/>
        <v>25</v>
      </c>
      <c r="V93" s="87"/>
    </row>
    <row r="94" spans="1:47" s="70" customFormat="1" ht="13.5" customHeight="1" thickBot="1" x14ac:dyDescent="0.25">
      <c r="A94" s="83">
        <v>25</v>
      </c>
      <c r="B94" s="92"/>
      <c r="C94" s="90" t="s">
        <v>216</v>
      </c>
      <c r="D94" s="91" t="s">
        <v>196</v>
      </c>
      <c r="E94" s="146"/>
      <c r="F94" s="55"/>
      <c r="G94" s="123"/>
      <c r="H94" s="55"/>
      <c r="I94" s="124">
        <v>9</v>
      </c>
      <c r="J94" s="55">
        <v>10</v>
      </c>
      <c r="K94" s="124"/>
      <c r="L94" s="55"/>
      <c r="M94" s="123"/>
      <c r="N94" s="142"/>
      <c r="O94" s="123"/>
      <c r="P94" s="142"/>
      <c r="Q94" s="123"/>
      <c r="R94" s="142"/>
      <c r="S94" s="123"/>
      <c r="T94" s="142"/>
      <c r="U94" s="86">
        <f t="shared" si="3"/>
        <v>19</v>
      </c>
      <c r="V94" s="87"/>
    </row>
    <row r="95" spans="1:47" s="70" customFormat="1" ht="13.5" customHeight="1" thickBot="1" x14ac:dyDescent="0.25">
      <c r="A95" s="83">
        <v>26</v>
      </c>
      <c r="B95" s="115"/>
      <c r="C95" s="116" t="s">
        <v>217</v>
      </c>
      <c r="D95" s="117" t="s">
        <v>196</v>
      </c>
      <c r="E95" s="243"/>
      <c r="F95" s="80"/>
      <c r="G95" s="151"/>
      <c r="H95" s="80"/>
      <c r="I95" s="152">
        <v>11</v>
      </c>
      <c r="J95" s="80">
        <v>6</v>
      </c>
      <c r="K95" s="152"/>
      <c r="L95" s="80"/>
      <c r="M95" s="151"/>
      <c r="N95" s="155"/>
      <c r="O95" s="151"/>
      <c r="P95" s="155"/>
      <c r="Q95" s="151"/>
      <c r="R95" s="155"/>
      <c r="S95" s="151"/>
      <c r="T95" s="155"/>
      <c r="U95" s="86">
        <f t="shared" si="3"/>
        <v>17</v>
      </c>
      <c r="V95" s="87"/>
    </row>
    <row r="96" spans="1:47" s="70" customFormat="1" ht="13.5" customHeight="1" x14ac:dyDescent="0.2">
      <c r="A96" s="213"/>
      <c r="B96" s="214"/>
      <c r="C96" s="215" t="s">
        <v>218</v>
      </c>
      <c r="D96" s="215" t="s">
        <v>196</v>
      </c>
      <c r="E96" s="207"/>
      <c r="F96" s="207"/>
      <c r="G96" s="207"/>
      <c r="H96" s="207"/>
      <c r="I96" s="207">
        <v>3</v>
      </c>
      <c r="J96" s="207">
        <v>13</v>
      </c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16">
        <f t="shared" si="3"/>
        <v>16</v>
      </c>
      <c r="V96" s="217"/>
    </row>
    <row r="97" spans="1:22" s="70" customFormat="1" ht="13.5" customHeight="1" x14ac:dyDescent="0.2">
      <c r="A97" s="216"/>
      <c r="B97" s="214"/>
      <c r="C97" s="215" t="s">
        <v>219</v>
      </c>
      <c r="D97" s="215" t="s">
        <v>196</v>
      </c>
      <c r="E97" s="207"/>
      <c r="F97" s="207"/>
      <c r="G97" s="207"/>
      <c r="H97" s="207"/>
      <c r="I97" s="207">
        <v>0</v>
      </c>
      <c r="J97" s="207">
        <v>11</v>
      </c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16">
        <f t="shared" si="3"/>
        <v>11</v>
      </c>
      <c r="V97" s="217"/>
    </row>
    <row r="98" spans="1:22" s="70" customFormat="1" ht="13.5" customHeight="1" x14ac:dyDescent="0.2">
      <c r="A98" s="216"/>
      <c r="B98" s="214"/>
      <c r="C98" s="215" t="s">
        <v>220</v>
      </c>
      <c r="D98" s="215" t="s">
        <v>193</v>
      </c>
      <c r="E98" s="207"/>
      <c r="F98" s="207"/>
      <c r="G98" s="207"/>
      <c r="H98" s="207"/>
      <c r="I98" s="207">
        <v>6</v>
      </c>
      <c r="J98" s="207">
        <v>4</v>
      </c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16">
        <f t="shared" si="3"/>
        <v>10</v>
      </c>
      <c r="V98" s="217"/>
    </row>
    <row r="99" spans="1:22" s="70" customFormat="1" ht="13.5" customHeight="1" x14ac:dyDescent="0.2">
      <c r="A99" s="216"/>
      <c r="B99" s="214"/>
      <c r="C99" s="215" t="s">
        <v>221</v>
      </c>
      <c r="D99" s="215" t="s">
        <v>193</v>
      </c>
      <c r="E99" s="207"/>
      <c r="F99" s="207"/>
      <c r="G99" s="207"/>
      <c r="H99" s="207"/>
      <c r="I99" s="207">
        <v>4</v>
      </c>
      <c r="J99" s="207">
        <v>2</v>
      </c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16">
        <f t="shared" si="3"/>
        <v>6</v>
      </c>
      <c r="V99" s="217"/>
    </row>
    <row r="100" spans="1:22" s="70" customFormat="1" ht="13.5" customHeight="1" x14ac:dyDescent="0.2">
      <c r="A100" s="216"/>
      <c r="B100" s="214"/>
      <c r="C100" s="215" t="s">
        <v>222</v>
      </c>
      <c r="D100" s="215" t="s">
        <v>196</v>
      </c>
      <c r="E100" s="207"/>
      <c r="F100" s="207"/>
      <c r="G100" s="207"/>
      <c r="H100" s="207"/>
      <c r="I100" s="207">
        <v>1</v>
      </c>
      <c r="J100" s="207">
        <v>0</v>
      </c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16">
        <f t="shared" si="3"/>
        <v>1</v>
      </c>
      <c r="V100" s="217"/>
    </row>
    <row r="101" spans="1:22" s="70" customFormat="1" ht="13.5" customHeight="1" x14ac:dyDescent="0.2">
      <c r="A101" s="216"/>
      <c r="B101" s="214"/>
      <c r="C101" s="215" t="s">
        <v>223</v>
      </c>
      <c r="D101" s="215" t="s">
        <v>224</v>
      </c>
      <c r="E101" s="207"/>
      <c r="F101" s="207"/>
      <c r="G101" s="207"/>
      <c r="H101" s="207"/>
      <c r="I101" s="207">
        <v>0</v>
      </c>
      <c r="J101" s="207">
        <v>0</v>
      </c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16">
        <f t="shared" si="3"/>
        <v>0</v>
      </c>
      <c r="V101" s="217"/>
    </row>
    <row r="102" spans="1:22" s="70" customFormat="1" ht="13.5" customHeight="1" x14ac:dyDescent="0.2">
      <c r="A102" s="216"/>
      <c r="B102" s="214"/>
      <c r="C102" s="215" t="s">
        <v>225</v>
      </c>
      <c r="D102" s="215" t="s">
        <v>193</v>
      </c>
      <c r="E102" s="207"/>
      <c r="F102" s="207"/>
      <c r="G102" s="207"/>
      <c r="H102" s="207"/>
      <c r="I102" s="207">
        <v>0</v>
      </c>
      <c r="J102" s="207">
        <v>0</v>
      </c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16">
        <f t="shared" si="3"/>
        <v>0</v>
      </c>
      <c r="V102" s="217"/>
    </row>
    <row r="103" spans="1:22" s="70" customFormat="1" ht="13.5" customHeight="1" x14ac:dyDescent="0.2">
      <c r="A103" s="216"/>
      <c r="B103" s="214"/>
      <c r="C103" s="215"/>
      <c r="D103" s="215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16"/>
      <c r="V103" s="217"/>
    </row>
    <row r="104" spans="1:22" s="70" customFormat="1" ht="13.5" customHeight="1" x14ac:dyDescent="0.2">
      <c r="A104" s="216"/>
      <c r="B104" s="214"/>
      <c r="C104" s="215"/>
      <c r="D104" s="215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16"/>
      <c r="V104" s="217"/>
    </row>
    <row r="105" spans="1:22" s="70" customFormat="1" ht="13.5" customHeight="1" x14ac:dyDescent="0.2">
      <c r="A105" s="216"/>
      <c r="B105" s="214"/>
      <c r="C105" s="215"/>
      <c r="D105" s="215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16"/>
      <c r="V105" s="217"/>
    </row>
    <row r="106" spans="1:22" ht="13.5" thickBot="1" x14ac:dyDescent="0.25">
      <c r="A106" s="4"/>
      <c r="E106" s="4"/>
      <c r="F106" s="4"/>
      <c r="G106" s="4"/>
      <c r="H106" s="4"/>
    </row>
    <row r="107" spans="1:22" ht="15.75" thickBot="1" x14ac:dyDescent="0.3">
      <c r="A107" s="187"/>
      <c r="B107" s="75" t="s">
        <v>95</v>
      </c>
      <c r="C107" s="76"/>
      <c r="E107" s="7" t="s">
        <v>23</v>
      </c>
      <c r="F107" s="8"/>
      <c r="G107" s="25" t="s">
        <v>10</v>
      </c>
      <c r="H107" s="27"/>
      <c r="I107" s="7" t="s">
        <v>83</v>
      </c>
      <c r="J107" s="8"/>
      <c r="K107" s="25" t="s">
        <v>83</v>
      </c>
      <c r="L107" s="27"/>
      <c r="M107" s="25" t="s">
        <v>180</v>
      </c>
      <c r="N107" s="27"/>
      <c r="O107" s="25"/>
      <c r="P107" s="27"/>
      <c r="Q107" s="25"/>
      <c r="R107" s="27"/>
      <c r="S107" s="25"/>
      <c r="T107" s="27"/>
      <c r="U107" s="72" t="s">
        <v>4</v>
      </c>
      <c r="V107" s="73"/>
    </row>
    <row r="108" spans="1:22" ht="13.5" thickBot="1" x14ac:dyDescent="0.25">
      <c r="A108" s="74" t="s">
        <v>1</v>
      </c>
      <c r="B108" s="74" t="s">
        <v>7</v>
      </c>
      <c r="C108" s="74" t="s">
        <v>2</v>
      </c>
      <c r="D108" s="74" t="s">
        <v>3</v>
      </c>
      <c r="E108" s="157">
        <v>1</v>
      </c>
      <c r="F108" s="158">
        <v>2</v>
      </c>
      <c r="G108" s="159">
        <v>1</v>
      </c>
      <c r="H108" s="159">
        <v>2</v>
      </c>
      <c r="I108" s="160">
        <v>1</v>
      </c>
      <c r="J108" s="160">
        <v>2</v>
      </c>
      <c r="K108" s="159">
        <v>1</v>
      </c>
      <c r="L108" s="160">
        <v>2</v>
      </c>
      <c r="M108" s="159">
        <v>1</v>
      </c>
      <c r="N108" s="160">
        <v>2</v>
      </c>
      <c r="O108" s="159">
        <v>1</v>
      </c>
      <c r="P108" s="160">
        <v>2</v>
      </c>
      <c r="Q108" s="159">
        <v>1</v>
      </c>
      <c r="R108" s="160">
        <v>2</v>
      </c>
      <c r="S108" s="159">
        <v>1</v>
      </c>
      <c r="T108" s="160">
        <v>2</v>
      </c>
      <c r="U108" s="159" t="s">
        <v>5</v>
      </c>
      <c r="V108" s="160" t="s">
        <v>6</v>
      </c>
    </row>
    <row r="109" spans="1:22" ht="13.5" thickBot="1" x14ac:dyDescent="0.25">
      <c r="A109" s="181">
        <v>1</v>
      </c>
      <c r="B109" s="176">
        <v>5</v>
      </c>
      <c r="C109" s="169" t="s">
        <v>25</v>
      </c>
      <c r="D109" s="169" t="s">
        <v>39</v>
      </c>
      <c r="E109" s="118">
        <v>22</v>
      </c>
      <c r="F109" s="119">
        <v>25</v>
      </c>
      <c r="G109" s="143">
        <v>18</v>
      </c>
      <c r="H109" s="183">
        <v>18</v>
      </c>
      <c r="I109" s="118">
        <v>2</v>
      </c>
      <c r="J109" s="119">
        <v>3</v>
      </c>
      <c r="K109" s="143"/>
      <c r="L109" s="183"/>
      <c r="M109" s="130"/>
      <c r="N109" s="54"/>
      <c r="O109" s="130"/>
      <c r="P109" s="54"/>
      <c r="Q109" s="130"/>
      <c r="R109" s="54"/>
      <c r="S109" s="143"/>
      <c r="T109" s="119"/>
      <c r="U109" s="168">
        <f t="shared" ref="U109:U122" si="4">SUM(E109:T109)</f>
        <v>88</v>
      </c>
      <c r="V109" s="227"/>
    </row>
    <row r="110" spans="1:22" ht="13.5" thickBot="1" x14ac:dyDescent="0.25">
      <c r="A110" s="181">
        <v>2</v>
      </c>
      <c r="B110" s="179">
        <v>14</v>
      </c>
      <c r="C110" s="171" t="s">
        <v>94</v>
      </c>
      <c r="D110" s="171" t="s">
        <v>31</v>
      </c>
      <c r="E110" s="123">
        <v>25</v>
      </c>
      <c r="F110" s="55">
        <v>18</v>
      </c>
      <c r="G110" s="124"/>
      <c r="H110" s="182"/>
      <c r="I110" s="147"/>
      <c r="J110" s="56"/>
      <c r="K110" s="124"/>
      <c r="L110" s="182"/>
      <c r="M110" s="123"/>
      <c r="N110" s="55"/>
      <c r="O110" s="123"/>
      <c r="P110" s="55"/>
      <c r="Q110" s="123"/>
      <c r="R110" s="55"/>
      <c r="S110" s="124"/>
      <c r="T110" s="55"/>
      <c r="U110" s="168">
        <f t="shared" si="4"/>
        <v>43</v>
      </c>
      <c r="V110" s="227"/>
    </row>
    <row r="111" spans="1:22" ht="13.5" thickBot="1" x14ac:dyDescent="0.25">
      <c r="A111" s="181">
        <v>3</v>
      </c>
      <c r="B111" s="177">
        <v>71</v>
      </c>
      <c r="C111" s="172" t="s">
        <v>105</v>
      </c>
      <c r="D111" s="172" t="s">
        <v>106</v>
      </c>
      <c r="E111" s="123">
        <v>20</v>
      </c>
      <c r="F111" s="55">
        <v>22</v>
      </c>
      <c r="G111" s="124">
        <v>25</v>
      </c>
      <c r="H111" s="182">
        <v>25</v>
      </c>
      <c r="I111" s="147">
        <v>14</v>
      </c>
      <c r="J111" s="56">
        <v>11</v>
      </c>
      <c r="K111" s="124">
        <v>22</v>
      </c>
      <c r="L111" s="182">
        <v>22</v>
      </c>
      <c r="M111" s="123">
        <v>25</v>
      </c>
      <c r="N111" s="55">
        <v>25</v>
      </c>
      <c r="O111" s="123"/>
      <c r="P111" s="55"/>
      <c r="Q111" s="123"/>
      <c r="R111" s="55"/>
      <c r="S111" s="124"/>
      <c r="T111" s="55"/>
      <c r="U111" s="168">
        <f t="shared" si="4"/>
        <v>211</v>
      </c>
      <c r="V111" s="227"/>
    </row>
    <row r="112" spans="1:22" ht="13.5" thickBot="1" x14ac:dyDescent="0.25">
      <c r="A112" s="181">
        <v>4</v>
      </c>
      <c r="B112" s="178">
        <v>529</v>
      </c>
      <c r="C112" s="173" t="s">
        <v>85</v>
      </c>
      <c r="D112" s="173" t="s">
        <v>112</v>
      </c>
      <c r="E112" s="123">
        <v>18</v>
      </c>
      <c r="F112" s="55">
        <v>20</v>
      </c>
      <c r="G112" s="124">
        <v>20</v>
      </c>
      <c r="H112" s="182">
        <v>22</v>
      </c>
      <c r="I112" s="147">
        <v>8</v>
      </c>
      <c r="J112" s="56">
        <v>7</v>
      </c>
      <c r="K112" s="124">
        <v>20</v>
      </c>
      <c r="L112" s="182">
        <v>20</v>
      </c>
      <c r="M112" s="123">
        <v>18</v>
      </c>
      <c r="N112" s="55">
        <v>18</v>
      </c>
      <c r="O112" s="123"/>
      <c r="P112" s="55"/>
      <c r="Q112" s="123"/>
      <c r="R112" s="55"/>
      <c r="S112" s="124"/>
      <c r="T112" s="55"/>
      <c r="U112" s="168">
        <f t="shared" si="4"/>
        <v>171</v>
      </c>
      <c r="V112" s="227"/>
    </row>
    <row r="113" spans="1:22" ht="13.5" thickBot="1" x14ac:dyDescent="0.25">
      <c r="A113" s="181">
        <v>5</v>
      </c>
      <c r="B113" s="177">
        <v>20</v>
      </c>
      <c r="C113" s="172" t="s">
        <v>30</v>
      </c>
      <c r="D113" s="170" t="s">
        <v>84</v>
      </c>
      <c r="E113" s="123">
        <v>16</v>
      </c>
      <c r="F113" s="55">
        <v>16</v>
      </c>
      <c r="G113" s="124">
        <v>22</v>
      </c>
      <c r="H113" s="182">
        <v>20</v>
      </c>
      <c r="I113" s="123">
        <v>11</v>
      </c>
      <c r="J113" s="55">
        <v>6</v>
      </c>
      <c r="K113" s="124">
        <v>18</v>
      </c>
      <c r="L113" s="182" t="s">
        <v>158</v>
      </c>
      <c r="M113" s="123"/>
      <c r="N113" s="55"/>
      <c r="O113" s="123"/>
      <c r="P113" s="55"/>
      <c r="Q113" s="123"/>
      <c r="R113" s="55"/>
      <c r="S113" s="124"/>
      <c r="T113" s="55"/>
      <c r="U113" s="168">
        <f t="shared" si="4"/>
        <v>109</v>
      </c>
      <c r="V113" s="227"/>
    </row>
    <row r="114" spans="1:22" ht="13.5" thickBot="1" x14ac:dyDescent="0.25">
      <c r="A114" s="181">
        <v>6</v>
      </c>
      <c r="B114" s="178"/>
      <c r="C114" s="173" t="s">
        <v>171</v>
      </c>
      <c r="D114" s="173"/>
      <c r="E114" s="123"/>
      <c r="F114" s="55"/>
      <c r="G114" s="124"/>
      <c r="H114" s="182"/>
      <c r="I114" s="147">
        <v>20</v>
      </c>
      <c r="J114" s="56">
        <v>22</v>
      </c>
      <c r="K114" s="124">
        <v>25</v>
      </c>
      <c r="L114" s="182">
        <v>25</v>
      </c>
      <c r="M114" s="123"/>
      <c r="N114" s="55"/>
      <c r="O114" s="123"/>
      <c r="P114" s="55"/>
      <c r="Q114" s="123"/>
      <c r="R114" s="55"/>
      <c r="S114" s="124"/>
      <c r="T114" s="55"/>
      <c r="U114" s="168">
        <f t="shared" si="4"/>
        <v>92</v>
      </c>
      <c r="V114" s="227"/>
    </row>
    <row r="115" spans="1:22" ht="13.5" thickBot="1" x14ac:dyDescent="0.25">
      <c r="A115" s="181">
        <v>7</v>
      </c>
      <c r="B115" s="177"/>
      <c r="C115" s="172" t="s">
        <v>173</v>
      </c>
      <c r="D115" s="172"/>
      <c r="E115" s="123"/>
      <c r="F115" s="55"/>
      <c r="G115" s="124"/>
      <c r="H115" s="182"/>
      <c r="I115" s="147">
        <v>5</v>
      </c>
      <c r="J115" s="56">
        <v>12</v>
      </c>
      <c r="K115" s="124"/>
      <c r="L115" s="182"/>
      <c r="M115" s="123"/>
      <c r="N115" s="55"/>
      <c r="O115" s="123"/>
      <c r="P115" s="55"/>
      <c r="Q115" s="123"/>
      <c r="R115" s="55"/>
      <c r="S115" s="124"/>
      <c r="T115" s="55"/>
      <c r="U115" s="168">
        <f t="shared" si="4"/>
        <v>17</v>
      </c>
      <c r="V115" s="227"/>
    </row>
    <row r="116" spans="1:22" ht="13.5" thickBot="1" x14ac:dyDescent="0.25">
      <c r="A116" s="181">
        <v>8</v>
      </c>
      <c r="B116" s="177"/>
      <c r="C116" s="172" t="s">
        <v>209</v>
      </c>
      <c r="D116" s="172" t="s">
        <v>196</v>
      </c>
      <c r="E116" s="123"/>
      <c r="F116" s="55"/>
      <c r="G116" s="124"/>
      <c r="H116" s="182"/>
      <c r="I116" s="147">
        <v>25</v>
      </c>
      <c r="J116" s="56">
        <v>25</v>
      </c>
      <c r="K116" s="124"/>
      <c r="L116" s="182"/>
      <c r="M116" s="123"/>
      <c r="N116" s="55"/>
      <c r="O116" s="123"/>
      <c r="P116" s="55"/>
      <c r="Q116" s="123"/>
      <c r="R116" s="55"/>
      <c r="S116" s="124"/>
      <c r="T116" s="55"/>
      <c r="U116" s="168">
        <f t="shared" si="4"/>
        <v>50</v>
      </c>
      <c r="V116" s="227"/>
    </row>
    <row r="117" spans="1:22" ht="13.5" thickBot="1" x14ac:dyDescent="0.25">
      <c r="A117" s="181">
        <v>9</v>
      </c>
      <c r="B117" s="178"/>
      <c r="C117" s="173" t="s">
        <v>212</v>
      </c>
      <c r="D117" s="173" t="s">
        <v>196</v>
      </c>
      <c r="E117" s="123"/>
      <c r="F117" s="55"/>
      <c r="G117" s="124"/>
      <c r="H117" s="182"/>
      <c r="I117" s="147">
        <v>22</v>
      </c>
      <c r="J117" s="56">
        <v>20</v>
      </c>
      <c r="K117" s="124"/>
      <c r="L117" s="182"/>
      <c r="M117" s="123"/>
      <c r="N117" s="55"/>
      <c r="O117" s="123"/>
      <c r="P117" s="55"/>
      <c r="Q117" s="123"/>
      <c r="R117" s="55"/>
      <c r="S117" s="124"/>
      <c r="T117" s="55"/>
      <c r="U117" s="168">
        <f t="shared" si="4"/>
        <v>42</v>
      </c>
      <c r="V117" s="227"/>
    </row>
    <row r="118" spans="1:22" ht="13.5" thickBot="1" x14ac:dyDescent="0.25">
      <c r="A118" s="181">
        <v>10</v>
      </c>
      <c r="B118" s="178"/>
      <c r="C118" s="171" t="s">
        <v>213</v>
      </c>
      <c r="D118" s="173" t="s">
        <v>196</v>
      </c>
      <c r="E118" s="123"/>
      <c r="F118" s="55"/>
      <c r="G118" s="124"/>
      <c r="H118" s="182"/>
      <c r="I118" s="147">
        <v>18</v>
      </c>
      <c r="J118" s="56">
        <v>18</v>
      </c>
      <c r="K118" s="124"/>
      <c r="L118" s="182"/>
      <c r="M118" s="123"/>
      <c r="N118" s="55"/>
      <c r="O118" s="123"/>
      <c r="P118" s="55"/>
      <c r="Q118" s="123"/>
      <c r="R118" s="55"/>
      <c r="S118" s="124"/>
      <c r="T118" s="55"/>
      <c r="U118" s="168">
        <f t="shared" si="4"/>
        <v>36</v>
      </c>
      <c r="V118" s="227"/>
    </row>
    <row r="119" spans="1:22" ht="13.5" thickBot="1" x14ac:dyDescent="0.25">
      <c r="A119" s="181">
        <v>11</v>
      </c>
      <c r="B119" s="179"/>
      <c r="C119" s="174" t="s">
        <v>215</v>
      </c>
      <c r="D119" s="171" t="s">
        <v>196</v>
      </c>
      <c r="E119" s="123"/>
      <c r="F119" s="55"/>
      <c r="G119" s="124"/>
      <c r="H119" s="182"/>
      <c r="I119" s="123">
        <v>16</v>
      </c>
      <c r="J119" s="55">
        <v>15</v>
      </c>
      <c r="K119" s="124"/>
      <c r="L119" s="182"/>
      <c r="M119" s="123"/>
      <c r="N119" s="55"/>
      <c r="O119" s="123"/>
      <c r="P119" s="55"/>
      <c r="Q119" s="123"/>
      <c r="R119" s="55"/>
      <c r="S119" s="124"/>
      <c r="T119" s="55"/>
      <c r="U119" s="168">
        <f t="shared" si="4"/>
        <v>31</v>
      </c>
      <c r="V119" s="227"/>
    </row>
    <row r="120" spans="1:22" ht="13.5" thickBot="1" x14ac:dyDescent="0.25">
      <c r="A120" s="181">
        <v>12</v>
      </c>
      <c r="B120" s="179"/>
      <c r="C120" s="172" t="s">
        <v>216</v>
      </c>
      <c r="D120" s="174" t="s">
        <v>196</v>
      </c>
      <c r="E120" s="123"/>
      <c r="F120" s="55"/>
      <c r="G120" s="124"/>
      <c r="H120" s="182"/>
      <c r="I120" s="147">
        <v>13</v>
      </c>
      <c r="J120" s="56">
        <v>13</v>
      </c>
      <c r="K120" s="124"/>
      <c r="L120" s="182"/>
      <c r="M120" s="123"/>
      <c r="N120" s="55"/>
      <c r="O120" s="123"/>
      <c r="P120" s="55"/>
      <c r="Q120" s="123"/>
      <c r="R120" s="55"/>
      <c r="S120" s="124"/>
      <c r="T120" s="55"/>
      <c r="U120" s="168">
        <f t="shared" si="4"/>
        <v>26</v>
      </c>
      <c r="V120" s="227"/>
    </row>
    <row r="121" spans="1:22" ht="13.5" thickBot="1" x14ac:dyDescent="0.25">
      <c r="A121" s="181">
        <v>13</v>
      </c>
      <c r="B121" s="177"/>
      <c r="C121" s="175" t="s">
        <v>218</v>
      </c>
      <c r="D121" s="172" t="s">
        <v>196</v>
      </c>
      <c r="E121" s="123"/>
      <c r="F121" s="55"/>
      <c r="G121" s="124"/>
      <c r="H121" s="182"/>
      <c r="I121" s="147">
        <v>9</v>
      </c>
      <c r="J121" s="56">
        <v>16</v>
      </c>
      <c r="K121" s="124"/>
      <c r="L121" s="182"/>
      <c r="M121" s="123"/>
      <c r="N121" s="55"/>
      <c r="O121" s="123"/>
      <c r="P121" s="55"/>
      <c r="Q121" s="123"/>
      <c r="R121" s="55"/>
      <c r="S121" s="124"/>
      <c r="T121" s="55"/>
      <c r="U121" s="168">
        <f t="shared" si="4"/>
        <v>25</v>
      </c>
      <c r="V121" s="227"/>
    </row>
    <row r="122" spans="1:22" ht="13.5" thickBot="1" x14ac:dyDescent="0.25">
      <c r="A122" s="181">
        <v>14</v>
      </c>
      <c r="B122" s="180"/>
      <c r="C122" s="175" t="s">
        <v>217</v>
      </c>
      <c r="D122" s="175" t="s">
        <v>196</v>
      </c>
      <c r="E122" s="185"/>
      <c r="F122" s="137"/>
      <c r="G122" s="136"/>
      <c r="H122" s="244"/>
      <c r="I122" s="185">
        <v>15</v>
      </c>
      <c r="J122" s="137">
        <v>10</v>
      </c>
      <c r="K122" s="136"/>
      <c r="L122" s="244"/>
      <c r="M122" s="185"/>
      <c r="N122" s="137"/>
      <c r="O122" s="185"/>
      <c r="P122" s="137"/>
      <c r="Q122" s="185"/>
      <c r="R122" s="137"/>
      <c r="S122" s="136"/>
      <c r="T122" s="137"/>
      <c r="U122" s="168">
        <f t="shared" si="4"/>
        <v>25</v>
      </c>
      <c r="V122" s="228"/>
    </row>
    <row r="123" spans="1:22" x14ac:dyDescent="0.2">
      <c r="C123" t="s">
        <v>220</v>
      </c>
      <c r="D123" s="257" t="s">
        <v>193</v>
      </c>
      <c r="E123" s="4"/>
      <c r="F123" s="4"/>
      <c r="G123" s="4"/>
      <c r="H123" s="4"/>
      <c r="I123">
        <v>12</v>
      </c>
      <c r="J123">
        <v>9</v>
      </c>
    </row>
    <row r="124" spans="1:22" x14ac:dyDescent="0.2">
      <c r="C124" t="s">
        <v>219</v>
      </c>
      <c r="D124" s="257" t="s">
        <v>196</v>
      </c>
      <c r="E124" s="4"/>
      <c r="F124" s="4"/>
      <c r="G124" s="4"/>
      <c r="H124" s="4"/>
      <c r="I124">
        <v>4</v>
      </c>
      <c r="J124">
        <v>14</v>
      </c>
    </row>
    <row r="125" spans="1:22" x14ac:dyDescent="0.2">
      <c r="C125" t="s">
        <v>221</v>
      </c>
      <c r="D125" s="257" t="s">
        <v>193</v>
      </c>
      <c r="E125" s="4"/>
      <c r="F125" s="4"/>
      <c r="G125" s="4"/>
      <c r="H125" s="4"/>
      <c r="I125">
        <v>10</v>
      </c>
      <c r="J125">
        <v>8</v>
      </c>
    </row>
    <row r="126" spans="1:22" x14ac:dyDescent="0.2">
      <c r="C126" t="s">
        <v>223</v>
      </c>
      <c r="D126" s="257" t="s">
        <v>196</v>
      </c>
      <c r="E126" s="4"/>
      <c r="F126" s="4"/>
      <c r="G126" s="4"/>
      <c r="H126" s="4"/>
      <c r="I126">
        <v>6</v>
      </c>
      <c r="J126">
        <v>5</v>
      </c>
    </row>
    <row r="127" spans="1:22" x14ac:dyDescent="0.2">
      <c r="C127" t="s">
        <v>222</v>
      </c>
      <c r="D127" s="257" t="s">
        <v>196</v>
      </c>
      <c r="E127" s="4"/>
      <c r="F127" s="4"/>
      <c r="G127" s="4"/>
      <c r="H127" s="4"/>
      <c r="I127">
        <v>7</v>
      </c>
      <c r="J127">
        <v>4</v>
      </c>
    </row>
    <row r="128" spans="1:22" x14ac:dyDescent="0.2">
      <c r="C128" t="s">
        <v>225</v>
      </c>
      <c r="D128" t="s">
        <v>193</v>
      </c>
      <c r="E128" s="4"/>
      <c r="F128" s="4"/>
      <c r="G128" s="4"/>
      <c r="H128" s="4"/>
      <c r="I128">
        <v>3</v>
      </c>
      <c r="J128">
        <v>1</v>
      </c>
    </row>
    <row r="129" spans="1:47" x14ac:dyDescent="0.2">
      <c r="C129" t="s">
        <v>226</v>
      </c>
      <c r="D129" t="s">
        <v>196</v>
      </c>
      <c r="E129" s="4"/>
      <c r="F129" s="4"/>
      <c r="G129" s="4"/>
      <c r="H129" s="4"/>
      <c r="I129" t="s">
        <v>227</v>
      </c>
      <c r="J129">
        <v>2</v>
      </c>
    </row>
    <row r="130" spans="1:47" x14ac:dyDescent="0.2">
      <c r="E130" s="4"/>
      <c r="F130" s="4"/>
      <c r="G130" s="4"/>
      <c r="H130" s="4"/>
    </row>
    <row r="131" spans="1:47" x14ac:dyDescent="0.2">
      <c r="E131" s="4"/>
      <c r="F131" s="4"/>
      <c r="G131" s="4"/>
      <c r="H131" s="4"/>
    </row>
    <row r="132" spans="1:47" x14ac:dyDescent="0.2">
      <c r="E132" s="4"/>
      <c r="F132" s="4"/>
      <c r="G132" s="4"/>
      <c r="H132" s="4"/>
    </row>
    <row r="133" spans="1:47" x14ac:dyDescent="0.2">
      <c r="E133" s="4"/>
      <c r="F133" s="4"/>
      <c r="G133" s="4"/>
      <c r="H133" s="4"/>
    </row>
    <row r="134" spans="1:47" x14ac:dyDescent="0.2">
      <c r="E134" s="4"/>
      <c r="F134" s="4"/>
      <c r="G134" s="4"/>
      <c r="H134" s="4"/>
    </row>
    <row r="135" spans="1:47" x14ac:dyDescent="0.2">
      <c r="E135" s="4"/>
      <c r="F135" s="4"/>
      <c r="G135" s="4"/>
      <c r="H135" s="4"/>
    </row>
    <row r="136" spans="1:47" x14ac:dyDescent="0.2">
      <c r="E136" s="4"/>
      <c r="F136" s="4"/>
      <c r="G136" s="4"/>
      <c r="H136" s="4"/>
    </row>
    <row r="137" spans="1:47" x14ac:dyDescent="0.2">
      <c r="E137" s="4"/>
      <c r="F137" s="4"/>
      <c r="G137" s="4"/>
      <c r="H137" s="4"/>
    </row>
    <row r="138" spans="1:47" x14ac:dyDescent="0.2">
      <c r="E138" s="4"/>
      <c r="F138" s="4"/>
      <c r="G138" s="4"/>
      <c r="H138" s="4"/>
    </row>
    <row r="139" spans="1:47" x14ac:dyDescent="0.2">
      <c r="E139" s="4"/>
      <c r="F139" s="4"/>
      <c r="G139" s="4"/>
      <c r="H139" s="4"/>
    </row>
    <row r="140" spans="1:47" x14ac:dyDescent="0.2">
      <c r="E140" s="4"/>
      <c r="F140" s="4"/>
      <c r="G140" s="4"/>
      <c r="H140" s="4"/>
    </row>
    <row r="141" spans="1:47" x14ac:dyDescent="0.2">
      <c r="E141" s="4"/>
      <c r="F141" s="4"/>
      <c r="G141" s="4"/>
      <c r="H141" s="4"/>
    </row>
    <row r="142" spans="1:47" x14ac:dyDescent="0.2">
      <c r="E142" s="4"/>
      <c r="F142" s="4"/>
      <c r="G142" s="4"/>
      <c r="H142" s="4"/>
    </row>
    <row r="143" spans="1:47" s="70" customFormat="1" ht="11.45" customHeight="1" x14ac:dyDescent="0.2">
      <c r="A143" s="4"/>
      <c r="B143" s="13"/>
      <c r="C143" s="63"/>
      <c r="D143" s="63"/>
      <c r="E143" s="4"/>
      <c r="F143" s="4"/>
      <c r="G143" s="4"/>
      <c r="H143" s="4"/>
      <c r="I143" s="12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3.5" thickBot="1" x14ac:dyDescent="0.25">
      <c r="E144" s="105"/>
      <c r="F144" s="104"/>
      <c r="G144" s="104"/>
      <c r="H144" s="105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2" ht="15.75" thickBot="1" x14ac:dyDescent="0.3">
      <c r="A145" s="1"/>
      <c r="B145" s="17" t="s">
        <v>16</v>
      </c>
      <c r="C145" s="16"/>
      <c r="D145" s="1"/>
      <c r="E145" s="7" t="s">
        <v>23</v>
      </c>
      <c r="F145" s="8"/>
      <c r="G145" s="25" t="s">
        <v>10</v>
      </c>
      <c r="H145" s="27"/>
      <c r="I145" s="7" t="s">
        <v>83</v>
      </c>
      <c r="J145" s="8"/>
      <c r="K145" s="25" t="s">
        <v>83</v>
      </c>
      <c r="L145" s="27"/>
      <c r="M145" s="25" t="s">
        <v>180</v>
      </c>
      <c r="N145" s="27"/>
      <c r="O145" s="25"/>
      <c r="P145" s="27"/>
      <c r="Q145" s="25"/>
      <c r="R145" s="27"/>
      <c r="S145" s="25"/>
      <c r="T145" s="27"/>
      <c r="U145" s="7" t="s">
        <v>4</v>
      </c>
      <c r="V145" s="8"/>
    </row>
    <row r="146" spans="1:22" ht="15.75" thickBot="1" x14ac:dyDescent="0.3">
      <c r="A146" s="22" t="s">
        <v>1</v>
      </c>
      <c r="B146" s="23" t="s">
        <v>7</v>
      </c>
      <c r="C146" s="23" t="s">
        <v>2</v>
      </c>
      <c r="D146" s="23" t="s">
        <v>3</v>
      </c>
      <c r="E146" s="161">
        <v>1</v>
      </c>
      <c r="F146" s="162">
        <v>2</v>
      </c>
      <c r="G146" s="163">
        <v>1</v>
      </c>
      <c r="H146" s="164">
        <v>2</v>
      </c>
      <c r="I146" s="164">
        <v>1</v>
      </c>
      <c r="J146" s="164">
        <v>2</v>
      </c>
      <c r="K146" s="163">
        <v>1</v>
      </c>
      <c r="L146" s="164">
        <v>2</v>
      </c>
      <c r="M146" s="164">
        <v>1</v>
      </c>
      <c r="N146" s="163">
        <v>2</v>
      </c>
      <c r="O146" s="164">
        <v>1</v>
      </c>
      <c r="P146" s="163">
        <v>2</v>
      </c>
      <c r="Q146" s="164">
        <v>1</v>
      </c>
      <c r="R146" s="163">
        <v>2</v>
      </c>
      <c r="S146" s="164">
        <v>1</v>
      </c>
      <c r="T146" s="163">
        <v>2</v>
      </c>
      <c r="U146" s="161" t="s">
        <v>5</v>
      </c>
      <c r="V146" s="164" t="s">
        <v>6</v>
      </c>
    </row>
    <row r="147" spans="1:22" ht="13.5" thickBot="1" x14ac:dyDescent="0.25">
      <c r="A147" s="28">
        <v>1</v>
      </c>
      <c r="B147" s="48">
        <v>35</v>
      </c>
      <c r="C147" s="60" t="s">
        <v>24</v>
      </c>
      <c r="D147" s="59" t="s">
        <v>73</v>
      </c>
      <c r="E147" s="242">
        <v>25</v>
      </c>
      <c r="F147" s="54">
        <v>25</v>
      </c>
      <c r="G147" s="123">
        <v>22</v>
      </c>
      <c r="H147" s="142">
        <v>22</v>
      </c>
      <c r="I147" s="124">
        <v>16</v>
      </c>
      <c r="J147" s="142">
        <v>16</v>
      </c>
      <c r="K147" s="124">
        <v>25</v>
      </c>
      <c r="L147" s="142">
        <v>25</v>
      </c>
      <c r="M147" s="123">
        <v>25</v>
      </c>
      <c r="N147" s="55">
        <v>25</v>
      </c>
      <c r="O147" s="123"/>
      <c r="P147" s="55"/>
      <c r="Q147" s="123"/>
      <c r="R147" s="55"/>
      <c r="S147" s="123"/>
      <c r="T147" s="55"/>
      <c r="U147" s="41">
        <f t="shared" ref="U147:U161" si="5">SUM(E147:T147)</f>
        <v>226</v>
      </c>
      <c r="V147" s="44"/>
    </row>
    <row r="148" spans="1:22" ht="13.5" thickBot="1" x14ac:dyDescent="0.25">
      <c r="A148" s="28">
        <v>2</v>
      </c>
      <c r="B148" s="49">
        <v>22</v>
      </c>
      <c r="C148" s="61" t="s">
        <v>92</v>
      </c>
      <c r="D148" s="62" t="s">
        <v>97</v>
      </c>
      <c r="E148" s="234">
        <v>22</v>
      </c>
      <c r="F148" s="54">
        <v>22</v>
      </c>
      <c r="G148" s="143">
        <v>13</v>
      </c>
      <c r="H148" s="54">
        <v>13</v>
      </c>
      <c r="I148" s="143">
        <v>12</v>
      </c>
      <c r="J148" s="54">
        <v>12</v>
      </c>
      <c r="K148" s="143">
        <v>18</v>
      </c>
      <c r="L148" s="54">
        <v>18</v>
      </c>
      <c r="M148" s="130">
        <v>22</v>
      </c>
      <c r="N148" s="54">
        <v>18</v>
      </c>
      <c r="O148" s="130"/>
      <c r="P148" s="54"/>
      <c r="Q148" s="130"/>
      <c r="R148" s="54"/>
      <c r="S148" s="130"/>
      <c r="T148" s="54"/>
      <c r="U148" s="41">
        <f t="shared" si="5"/>
        <v>170</v>
      </c>
      <c r="V148" s="42"/>
    </row>
    <row r="149" spans="1:22" ht="13.5" thickBot="1" x14ac:dyDescent="0.25">
      <c r="A149" s="28">
        <v>3</v>
      </c>
      <c r="B149" s="89">
        <v>394</v>
      </c>
      <c r="C149" s="90" t="s">
        <v>42</v>
      </c>
      <c r="D149" s="91" t="s">
        <v>41</v>
      </c>
      <c r="E149" s="146">
        <v>20</v>
      </c>
      <c r="F149" s="55">
        <v>20</v>
      </c>
      <c r="G149" s="123">
        <v>18</v>
      </c>
      <c r="H149" s="55">
        <v>20</v>
      </c>
      <c r="I149" s="124">
        <v>10</v>
      </c>
      <c r="J149" s="55">
        <v>11</v>
      </c>
      <c r="K149" s="123">
        <v>20</v>
      </c>
      <c r="L149" s="142">
        <v>22</v>
      </c>
      <c r="M149" s="130">
        <v>20</v>
      </c>
      <c r="N149" s="54">
        <v>22</v>
      </c>
      <c r="O149" s="130"/>
      <c r="P149" s="54"/>
      <c r="Q149" s="130"/>
      <c r="R149" s="54"/>
      <c r="S149" s="130"/>
      <c r="T149" s="54"/>
      <c r="U149" s="41">
        <f t="shared" si="5"/>
        <v>183</v>
      </c>
      <c r="V149" s="42"/>
    </row>
    <row r="150" spans="1:22" ht="13.5" thickBot="1" x14ac:dyDescent="0.25">
      <c r="A150" s="28">
        <v>4</v>
      </c>
      <c r="B150" s="89">
        <v>148</v>
      </c>
      <c r="C150" s="90" t="s">
        <v>44</v>
      </c>
      <c r="D150" s="91" t="s">
        <v>33</v>
      </c>
      <c r="E150" s="235">
        <v>16</v>
      </c>
      <c r="F150" s="148">
        <v>18</v>
      </c>
      <c r="G150" s="149">
        <v>15</v>
      </c>
      <c r="H150" s="153">
        <v>15</v>
      </c>
      <c r="I150" s="149">
        <v>11</v>
      </c>
      <c r="J150" s="153">
        <v>10</v>
      </c>
      <c r="K150" s="149">
        <v>16</v>
      </c>
      <c r="L150" s="153">
        <v>16</v>
      </c>
      <c r="M150" s="156">
        <v>16</v>
      </c>
      <c r="N150" s="153">
        <v>20</v>
      </c>
      <c r="O150" s="156"/>
      <c r="P150" s="153"/>
      <c r="Q150" s="156"/>
      <c r="R150" s="153"/>
      <c r="S150" s="156"/>
      <c r="T150" s="153"/>
      <c r="U150" s="41">
        <f t="shared" si="5"/>
        <v>153</v>
      </c>
      <c r="V150" s="42"/>
    </row>
    <row r="151" spans="1:22" ht="13.5" thickBot="1" x14ac:dyDescent="0.25">
      <c r="A151" s="28">
        <v>5</v>
      </c>
      <c r="B151" s="29">
        <v>10</v>
      </c>
      <c r="C151" s="58" t="s">
        <v>29</v>
      </c>
      <c r="D151" s="56" t="s">
        <v>21</v>
      </c>
      <c r="E151" s="146">
        <v>18</v>
      </c>
      <c r="F151" s="55">
        <v>16</v>
      </c>
      <c r="G151" s="123"/>
      <c r="H151" s="142"/>
      <c r="I151" s="124" t="s">
        <v>158</v>
      </c>
      <c r="J151" s="142">
        <v>0</v>
      </c>
      <c r="K151" s="123"/>
      <c r="L151" s="142"/>
      <c r="M151" s="123"/>
      <c r="N151" s="55"/>
      <c r="O151" s="123"/>
      <c r="P151" s="55"/>
      <c r="Q151" s="123"/>
      <c r="R151" s="55"/>
      <c r="S151" s="123"/>
      <c r="T151" s="55"/>
      <c r="U151" s="41">
        <f t="shared" si="5"/>
        <v>34</v>
      </c>
      <c r="V151" s="42"/>
    </row>
    <row r="152" spans="1:22" ht="13.5" thickBot="1" x14ac:dyDescent="0.25">
      <c r="A152" s="28">
        <v>6</v>
      </c>
      <c r="B152" s="45">
        <v>357</v>
      </c>
      <c r="C152" s="10" t="s">
        <v>86</v>
      </c>
      <c r="D152" s="62" t="s">
        <v>113</v>
      </c>
      <c r="E152" s="233">
        <v>14</v>
      </c>
      <c r="F152" s="55">
        <v>14</v>
      </c>
      <c r="G152" s="124">
        <v>16</v>
      </c>
      <c r="H152" s="55">
        <v>14</v>
      </c>
      <c r="I152" s="124">
        <v>9</v>
      </c>
      <c r="J152" s="55">
        <v>8</v>
      </c>
      <c r="K152" s="124"/>
      <c r="L152" s="55"/>
      <c r="M152" s="123"/>
      <c r="N152" s="55"/>
      <c r="O152" s="123"/>
      <c r="P152" s="55"/>
      <c r="Q152" s="123"/>
      <c r="R152" s="55"/>
      <c r="S152" s="123"/>
      <c r="T152" s="55"/>
      <c r="U152" s="41">
        <f t="shared" si="5"/>
        <v>75</v>
      </c>
      <c r="V152" s="42"/>
    </row>
    <row r="153" spans="1:22" ht="13.5" thickBot="1" x14ac:dyDescent="0.25">
      <c r="A153" s="28">
        <v>7</v>
      </c>
      <c r="B153" s="45">
        <v>34</v>
      </c>
      <c r="C153" s="58" t="s">
        <v>76</v>
      </c>
      <c r="D153" s="56" t="s">
        <v>114</v>
      </c>
      <c r="E153" s="233">
        <v>12</v>
      </c>
      <c r="F153" s="55">
        <v>15</v>
      </c>
      <c r="G153" s="124">
        <v>12</v>
      </c>
      <c r="H153" s="55">
        <v>12</v>
      </c>
      <c r="I153" s="122">
        <v>8</v>
      </c>
      <c r="J153" s="56">
        <v>5</v>
      </c>
      <c r="K153" s="124"/>
      <c r="L153" s="55"/>
      <c r="M153" s="123"/>
      <c r="N153" s="55"/>
      <c r="O153" s="123"/>
      <c r="P153" s="55"/>
      <c r="Q153" s="123"/>
      <c r="R153" s="55"/>
      <c r="S153" s="123"/>
      <c r="T153" s="55"/>
      <c r="U153" s="41">
        <f t="shared" si="5"/>
        <v>64</v>
      </c>
      <c r="V153" s="42"/>
    </row>
    <row r="154" spans="1:22" ht="13.5" thickBot="1" x14ac:dyDescent="0.25">
      <c r="A154" s="28">
        <v>8</v>
      </c>
      <c r="B154" s="68">
        <v>4</v>
      </c>
      <c r="C154" s="10" t="s">
        <v>59</v>
      </c>
      <c r="D154" s="14" t="s">
        <v>43</v>
      </c>
      <c r="E154" s="233">
        <v>15</v>
      </c>
      <c r="F154" s="55">
        <v>12</v>
      </c>
      <c r="G154" s="124">
        <v>20</v>
      </c>
      <c r="H154" s="142">
        <v>18</v>
      </c>
      <c r="I154" s="124">
        <v>7</v>
      </c>
      <c r="J154" s="142">
        <v>9</v>
      </c>
      <c r="K154" s="124">
        <v>15</v>
      </c>
      <c r="L154" s="142">
        <v>20</v>
      </c>
      <c r="M154" s="123">
        <v>18</v>
      </c>
      <c r="N154" s="142">
        <v>16</v>
      </c>
      <c r="O154" s="123"/>
      <c r="P154" s="142"/>
      <c r="Q154" s="123"/>
      <c r="R154" s="142"/>
      <c r="S154" s="123"/>
      <c r="T154" s="142"/>
      <c r="U154" s="41">
        <f t="shared" si="5"/>
        <v>150</v>
      </c>
      <c r="V154" s="43"/>
    </row>
    <row r="155" spans="1:22" ht="13.5" thickBot="1" x14ac:dyDescent="0.25">
      <c r="A155" s="28">
        <v>9</v>
      </c>
      <c r="B155" s="67">
        <v>5</v>
      </c>
      <c r="C155" s="10" t="s">
        <v>61</v>
      </c>
      <c r="D155" s="56" t="s">
        <v>114</v>
      </c>
      <c r="E155" s="146">
        <v>13</v>
      </c>
      <c r="F155" s="55">
        <v>13</v>
      </c>
      <c r="G155" s="124">
        <v>14</v>
      </c>
      <c r="H155" s="55">
        <v>16</v>
      </c>
      <c r="I155" s="124">
        <v>6</v>
      </c>
      <c r="J155" s="142">
        <v>7</v>
      </c>
      <c r="K155" s="123">
        <v>13</v>
      </c>
      <c r="L155" s="142">
        <v>14</v>
      </c>
      <c r="M155" s="123">
        <v>15</v>
      </c>
      <c r="N155" s="142">
        <v>15</v>
      </c>
      <c r="O155" s="123"/>
      <c r="P155" s="142"/>
      <c r="Q155" s="123"/>
      <c r="R155" s="142"/>
      <c r="S155" s="123"/>
      <c r="T155" s="142"/>
      <c r="U155" s="41">
        <f t="shared" si="5"/>
        <v>126</v>
      </c>
      <c r="V155" s="42"/>
    </row>
    <row r="156" spans="1:22" ht="13.5" thickBot="1" x14ac:dyDescent="0.25">
      <c r="A156" s="28">
        <v>10</v>
      </c>
      <c r="B156" s="77">
        <v>224</v>
      </c>
      <c r="C156" s="82" t="s">
        <v>148</v>
      </c>
      <c r="D156" s="150" t="s">
        <v>149</v>
      </c>
      <c r="E156" s="235"/>
      <c r="F156" s="148"/>
      <c r="G156" s="149">
        <v>25</v>
      </c>
      <c r="H156" s="148">
        <v>25</v>
      </c>
      <c r="I156" s="149"/>
      <c r="J156" s="153"/>
      <c r="K156" s="149"/>
      <c r="L156" s="153"/>
      <c r="M156" s="156"/>
      <c r="N156" s="153"/>
      <c r="O156" s="156"/>
      <c r="P156" s="153"/>
      <c r="Q156" s="156"/>
      <c r="R156" s="153"/>
      <c r="S156" s="156"/>
      <c r="T156" s="153"/>
      <c r="U156" s="41">
        <f t="shared" si="5"/>
        <v>50</v>
      </c>
      <c r="V156" s="42"/>
    </row>
    <row r="157" spans="1:22" ht="13.5" thickBot="1" x14ac:dyDescent="0.25">
      <c r="A157" s="28">
        <v>11</v>
      </c>
      <c r="B157" s="67">
        <v>2</v>
      </c>
      <c r="C157" s="58" t="s">
        <v>168</v>
      </c>
      <c r="D157" s="150" t="s">
        <v>232</v>
      </c>
      <c r="E157" s="146"/>
      <c r="F157" s="55"/>
      <c r="G157" s="124"/>
      <c r="H157" s="55"/>
      <c r="I157" s="124">
        <v>5</v>
      </c>
      <c r="J157" s="142">
        <v>6</v>
      </c>
      <c r="K157" s="123">
        <v>14</v>
      </c>
      <c r="L157" s="142">
        <v>15</v>
      </c>
      <c r="M157" s="123"/>
      <c r="N157" s="142"/>
      <c r="O157" s="123"/>
      <c r="P157" s="142"/>
      <c r="Q157" s="123"/>
      <c r="R157" s="142"/>
      <c r="S157" s="123"/>
      <c r="T157" s="142"/>
      <c r="U157" s="41">
        <f t="shared" si="5"/>
        <v>40</v>
      </c>
      <c r="V157" s="42"/>
    </row>
    <row r="158" spans="1:22" ht="13.5" thickBot="1" x14ac:dyDescent="0.25">
      <c r="A158" s="28">
        <v>12</v>
      </c>
      <c r="B158" s="77">
        <v>222</v>
      </c>
      <c r="C158" s="82" t="s">
        <v>171</v>
      </c>
      <c r="D158" s="150" t="s">
        <v>196</v>
      </c>
      <c r="E158" s="235"/>
      <c r="F158" s="148"/>
      <c r="G158" s="149"/>
      <c r="H158" s="148"/>
      <c r="I158" s="149"/>
      <c r="J158" s="153"/>
      <c r="K158" s="149">
        <v>22</v>
      </c>
      <c r="L158" s="153"/>
      <c r="M158" s="156"/>
      <c r="N158" s="153"/>
      <c r="O158" s="156"/>
      <c r="P158" s="153"/>
      <c r="Q158" s="156"/>
      <c r="R158" s="153"/>
      <c r="S158" s="156"/>
      <c r="T158" s="153"/>
      <c r="U158" s="41">
        <f t="shared" si="5"/>
        <v>22</v>
      </c>
      <c r="V158" s="42"/>
    </row>
    <row r="159" spans="1:22" ht="13.5" thickBot="1" x14ac:dyDescent="0.25">
      <c r="A159" s="28">
        <v>13</v>
      </c>
      <c r="B159" s="68"/>
      <c r="C159" s="58" t="s">
        <v>228</v>
      </c>
      <c r="D159" s="56" t="s">
        <v>193</v>
      </c>
      <c r="E159" s="233"/>
      <c r="F159" s="55"/>
      <c r="G159" s="123"/>
      <c r="H159" s="55"/>
      <c r="I159" s="124">
        <v>25</v>
      </c>
      <c r="J159" s="142">
        <v>25</v>
      </c>
      <c r="K159" s="123"/>
      <c r="L159" s="142"/>
      <c r="M159" s="123"/>
      <c r="N159" s="142"/>
      <c r="O159" s="123"/>
      <c r="P159" s="142"/>
      <c r="Q159" s="123"/>
      <c r="R159" s="142"/>
      <c r="S159" s="123"/>
      <c r="T159" s="142"/>
      <c r="U159" s="41">
        <f t="shared" si="5"/>
        <v>50</v>
      </c>
      <c r="V159" s="42"/>
    </row>
    <row r="160" spans="1:22" ht="13.5" thickBot="1" x14ac:dyDescent="0.25">
      <c r="A160" s="28">
        <v>14</v>
      </c>
      <c r="B160" s="67"/>
      <c r="C160" s="10" t="s">
        <v>229</v>
      </c>
      <c r="D160" s="14" t="s">
        <v>224</v>
      </c>
      <c r="E160" s="235"/>
      <c r="F160" s="148"/>
      <c r="G160" s="149"/>
      <c r="H160" s="153"/>
      <c r="I160" s="149">
        <v>22</v>
      </c>
      <c r="J160" s="153">
        <v>22</v>
      </c>
      <c r="K160" s="149"/>
      <c r="L160" s="153"/>
      <c r="M160" s="156"/>
      <c r="N160" s="153"/>
      <c r="O160" s="156"/>
      <c r="P160" s="153"/>
      <c r="Q160" s="156"/>
      <c r="R160" s="153"/>
      <c r="S160" s="156"/>
      <c r="T160" s="153"/>
      <c r="U160" s="41">
        <f t="shared" si="5"/>
        <v>44</v>
      </c>
      <c r="V160" s="42"/>
    </row>
    <row r="161" spans="1:22" ht="13.5" thickBot="1" x14ac:dyDescent="0.25">
      <c r="A161" s="28">
        <v>15</v>
      </c>
      <c r="B161" s="106"/>
      <c r="C161" s="57" t="s">
        <v>230</v>
      </c>
      <c r="D161" s="79" t="s">
        <v>231</v>
      </c>
      <c r="E161" s="184"/>
      <c r="F161" s="137"/>
      <c r="G161" s="185"/>
      <c r="H161" s="137"/>
      <c r="I161" s="136">
        <v>20</v>
      </c>
      <c r="J161" s="137">
        <v>20</v>
      </c>
      <c r="K161" s="185"/>
      <c r="L161" s="186"/>
      <c r="M161" s="185"/>
      <c r="N161" s="137"/>
      <c r="O161" s="185"/>
      <c r="P161" s="137"/>
      <c r="Q161" s="185"/>
      <c r="R161" s="137"/>
      <c r="S161" s="185"/>
      <c r="T161" s="137"/>
      <c r="U161" s="41">
        <f t="shared" si="5"/>
        <v>40</v>
      </c>
      <c r="V161" s="42"/>
    </row>
    <row r="162" spans="1:22" x14ac:dyDescent="0.2">
      <c r="C162" t="s">
        <v>233</v>
      </c>
      <c r="D162" t="s">
        <v>224</v>
      </c>
      <c r="E162" s="4"/>
      <c r="F162" s="4"/>
      <c r="G162" s="4"/>
      <c r="H162" s="4"/>
      <c r="I162">
        <v>18</v>
      </c>
      <c r="J162">
        <v>18</v>
      </c>
      <c r="U162">
        <v>36</v>
      </c>
    </row>
    <row r="163" spans="1:22" x14ac:dyDescent="0.2">
      <c r="C163" t="s">
        <v>234</v>
      </c>
      <c r="E163" s="4"/>
      <c r="F163" s="4"/>
      <c r="G163" s="4"/>
      <c r="H163" s="4"/>
      <c r="I163">
        <v>14</v>
      </c>
      <c r="J163">
        <v>15</v>
      </c>
      <c r="U163">
        <v>29</v>
      </c>
    </row>
    <row r="164" spans="1:22" x14ac:dyDescent="0.2">
      <c r="C164" t="s">
        <v>235</v>
      </c>
      <c r="E164" s="4"/>
      <c r="F164" s="4"/>
      <c r="G164" s="4"/>
      <c r="H164" s="4"/>
      <c r="I164">
        <v>15</v>
      </c>
      <c r="J164">
        <v>14</v>
      </c>
      <c r="U164">
        <v>29</v>
      </c>
    </row>
    <row r="165" spans="1:22" x14ac:dyDescent="0.2">
      <c r="C165" t="s">
        <v>236</v>
      </c>
      <c r="E165" s="4"/>
      <c r="F165" s="4"/>
      <c r="G165" s="4"/>
      <c r="H165" s="4"/>
      <c r="I165">
        <v>13</v>
      </c>
      <c r="J165">
        <v>13</v>
      </c>
      <c r="U165">
        <v>26</v>
      </c>
    </row>
    <row r="166" spans="1:22" x14ac:dyDescent="0.2">
      <c r="E166" s="4"/>
      <c r="F166" s="4"/>
      <c r="G166" s="4"/>
      <c r="H166" s="4"/>
    </row>
    <row r="167" spans="1:22" x14ac:dyDescent="0.2">
      <c r="E167" s="4"/>
      <c r="F167" s="4"/>
      <c r="G167" s="4"/>
      <c r="H167" s="4"/>
    </row>
    <row r="168" spans="1:22" x14ac:dyDescent="0.2">
      <c r="E168" s="4"/>
      <c r="F168" s="4"/>
      <c r="G168" s="4"/>
      <c r="H168" s="4"/>
    </row>
    <row r="169" spans="1:22" x14ac:dyDescent="0.2">
      <c r="E169" s="4"/>
      <c r="F169" s="4"/>
      <c r="G169" s="4"/>
      <c r="H169" s="4"/>
    </row>
    <row r="170" spans="1:22" x14ac:dyDescent="0.2">
      <c r="E170" s="4"/>
      <c r="F170" s="4"/>
      <c r="G170" s="4"/>
      <c r="H170" s="4"/>
    </row>
    <row r="171" spans="1:22" x14ac:dyDescent="0.2">
      <c r="E171" s="4"/>
      <c r="F171" s="4"/>
      <c r="G171" s="4"/>
      <c r="H171" s="4"/>
    </row>
    <row r="172" spans="1:22" x14ac:dyDescent="0.2">
      <c r="E172" s="4"/>
      <c r="F172" s="4"/>
      <c r="G172" s="4"/>
      <c r="H172" s="4"/>
    </row>
    <row r="173" spans="1:22" x14ac:dyDescent="0.2">
      <c r="E173" s="4"/>
      <c r="F173" s="4"/>
      <c r="G173" s="4"/>
      <c r="H173" s="4"/>
    </row>
    <row r="174" spans="1:22" x14ac:dyDescent="0.2">
      <c r="E174" s="4"/>
      <c r="F174" s="4"/>
      <c r="G174" s="4"/>
      <c r="H174" s="4"/>
    </row>
    <row r="175" spans="1:22" x14ac:dyDescent="0.2">
      <c r="E175" s="4"/>
      <c r="F175" s="4"/>
      <c r="G175" s="4"/>
      <c r="H175" s="4"/>
    </row>
    <row r="176" spans="1:22" x14ac:dyDescent="0.2">
      <c r="E176" s="4"/>
      <c r="F176" s="4"/>
      <c r="G176" s="4"/>
      <c r="H176" s="4"/>
    </row>
    <row r="177" spans="1:22" x14ac:dyDescent="0.2">
      <c r="E177" s="4"/>
      <c r="F177" s="4"/>
      <c r="G177" s="4"/>
      <c r="H177" s="4"/>
    </row>
    <row r="178" spans="1:22" x14ac:dyDescent="0.2">
      <c r="E178" s="4"/>
      <c r="F178" s="4"/>
      <c r="G178" s="4"/>
      <c r="H178" s="4"/>
    </row>
    <row r="179" spans="1:22" x14ac:dyDescent="0.2">
      <c r="E179" s="4"/>
      <c r="F179" s="4"/>
      <c r="G179" s="4"/>
      <c r="H179" s="4"/>
    </row>
    <row r="180" spans="1:22" ht="13.5" thickBot="1" x14ac:dyDescent="0.25">
      <c r="E180" s="5"/>
      <c r="F180" s="4"/>
      <c r="G180" s="4"/>
      <c r="H180" s="5"/>
    </row>
    <row r="181" spans="1:22" ht="15.75" thickBot="1" x14ac:dyDescent="0.3">
      <c r="A181" s="1"/>
      <c r="B181" s="17" t="s">
        <v>18</v>
      </c>
      <c r="C181" s="16"/>
      <c r="D181" s="1"/>
      <c r="E181" s="7" t="s">
        <v>23</v>
      </c>
      <c r="F181" s="8"/>
      <c r="G181" s="25" t="s">
        <v>10</v>
      </c>
      <c r="H181" s="27"/>
      <c r="I181" s="7" t="s">
        <v>83</v>
      </c>
      <c r="J181" s="8"/>
      <c r="K181" s="25" t="s">
        <v>83</v>
      </c>
      <c r="L181" s="27"/>
      <c r="M181" s="25" t="s">
        <v>180</v>
      </c>
      <c r="N181" s="27"/>
      <c r="O181" s="25"/>
      <c r="P181" s="27"/>
      <c r="Q181" s="25"/>
      <c r="R181" s="27"/>
      <c r="S181" s="25"/>
      <c r="T181" s="27"/>
      <c r="U181" s="7" t="s">
        <v>4</v>
      </c>
      <c r="V181" s="8"/>
    </row>
    <row r="182" spans="1:22" ht="15.75" thickBot="1" x14ac:dyDescent="0.3">
      <c r="A182" s="22" t="s">
        <v>1</v>
      </c>
      <c r="B182" s="23" t="s">
        <v>7</v>
      </c>
      <c r="C182" s="23" t="s">
        <v>2</v>
      </c>
      <c r="D182" s="23" t="s">
        <v>3</v>
      </c>
      <c r="E182" s="161">
        <v>1</v>
      </c>
      <c r="F182" s="162">
        <v>2</v>
      </c>
      <c r="G182" s="163">
        <v>1</v>
      </c>
      <c r="H182" s="164">
        <v>2</v>
      </c>
      <c r="I182" s="164">
        <v>1</v>
      </c>
      <c r="J182" s="164">
        <v>2</v>
      </c>
      <c r="K182" s="163">
        <v>1</v>
      </c>
      <c r="L182" s="164">
        <v>2</v>
      </c>
      <c r="M182" s="163">
        <v>1</v>
      </c>
      <c r="N182" s="164">
        <v>2</v>
      </c>
      <c r="O182" s="163">
        <v>1</v>
      </c>
      <c r="P182" s="164">
        <v>2</v>
      </c>
      <c r="Q182" s="163">
        <v>1</v>
      </c>
      <c r="R182" s="164">
        <v>2</v>
      </c>
      <c r="S182" s="163">
        <v>1</v>
      </c>
      <c r="T182" s="164">
        <v>2</v>
      </c>
      <c r="U182" s="161" t="s">
        <v>5</v>
      </c>
      <c r="V182" s="164" t="s">
        <v>6</v>
      </c>
    </row>
    <row r="183" spans="1:22" ht="13.5" thickBot="1" x14ac:dyDescent="0.25">
      <c r="A183" s="28">
        <v>1</v>
      </c>
      <c r="B183" s="48">
        <v>7</v>
      </c>
      <c r="C183" s="59" t="s">
        <v>35</v>
      </c>
      <c r="D183" s="59" t="s">
        <v>103</v>
      </c>
      <c r="E183" s="201">
        <v>25</v>
      </c>
      <c r="F183" s="197">
        <v>25</v>
      </c>
      <c r="G183" s="199">
        <v>25</v>
      </c>
      <c r="H183" s="200"/>
      <c r="I183" s="220">
        <v>11</v>
      </c>
      <c r="J183" s="200">
        <v>12</v>
      </c>
      <c r="K183" s="224">
        <v>20</v>
      </c>
      <c r="L183" s="197">
        <v>20</v>
      </c>
      <c r="M183" s="199">
        <v>25</v>
      </c>
      <c r="N183" s="200">
        <v>25</v>
      </c>
      <c r="O183" s="199"/>
      <c r="P183" s="200"/>
      <c r="Q183" s="199"/>
      <c r="R183" s="200"/>
      <c r="S183" s="199"/>
      <c r="T183" s="200"/>
      <c r="U183" s="41">
        <f t="shared" ref="U183:U190" si="6">SUM(E183:T183)</f>
        <v>188</v>
      </c>
      <c r="V183" s="43"/>
    </row>
    <row r="184" spans="1:22" ht="13.5" thickBot="1" x14ac:dyDescent="0.25">
      <c r="A184" s="28">
        <v>2</v>
      </c>
      <c r="B184" s="48">
        <v>117</v>
      </c>
      <c r="C184" s="59" t="s">
        <v>34</v>
      </c>
      <c r="D184" s="55" t="s">
        <v>115</v>
      </c>
      <c r="E184" s="188">
        <v>22</v>
      </c>
      <c r="F184" s="189">
        <v>22</v>
      </c>
      <c r="G184" s="190">
        <v>22</v>
      </c>
      <c r="H184" s="189"/>
      <c r="I184" s="226">
        <v>15</v>
      </c>
      <c r="J184" s="192">
        <v>15</v>
      </c>
      <c r="K184" s="223">
        <v>22</v>
      </c>
      <c r="L184" s="189">
        <v>25</v>
      </c>
      <c r="M184" s="195">
        <v>22</v>
      </c>
      <c r="N184" s="193">
        <v>22</v>
      </c>
      <c r="O184" s="195"/>
      <c r="P184" s="193"/>
      <c r="Q184" s="195"/>
      <c r="R184" s="193"/>
      <c r="S184" s="195"/>
      <c r="T184" s="193"/>
      <c r="U184" s="41">
        <f t="shared" si="6"/>
        <v>187</v>
      </c>
      <c r="V184" s="43"/>
    </row>
    <row r="185" spans="1:22" ht="13.5" thickBot="1" x14ac:dyDescent="0.25">
      <c r="A185" s="28">
        <v>3</v>
      </c>
      <c r="B185" s="65">
        <v>513</v>
      </c>
      <c r="C185" s="59" t="s">
        <v>116</v>
      </c>
      <c r="D185" s="54" t="s">
        <v>112</v>
      </c>
      <c r="E185" s="188">
        <v>20</v>
      </c>
      <c r="F185" s="189">
        <v>18</v>
      </c>
      <c r="G185" s="195">
        <v>11</v>
      </c>
      <c r="H185" s="189"/>
      <c r="I185" s="223">
        <v>4</v>
      </c>
      <c r="J185" s="193" t="s">
        <v>158</v>
      </c>
      <c r="K185" s="195">
        <v>16</v>
      </c>
      <c r="L185" s="193">
        <v>15</v>
      </c>
      <c r="M185" s="195"/>
      <c r="N185" s="193"/>
      <c r="O185" s="195"/>
      <c r="P185" s="193"/>
      <c r="Q185" s="195"/>
      <c r="R185" s="193"/>
      <c r="S185" s="195"/>
      <c r="T185" s="193"/>
      <c r="U185" s="41">
        <f t="shared" si="6"/>
        <v>84</v>
      </c>
      <c r="V185" s="43"/>
    </row>
    <row r="186" spans="1:22" ht="13.5" thickBot="1" x14ac:dyDescent="0.25">
      <c r="A186" s="28">
        <v>4</v>
      </c>
      <c r="B186" s="40">
        <v>16</v>
      </c>
      <c r="C186" s="60" t="s">
        <v>37</v>
      </c>
      <c r="D186" s="56" t="s">
        <v>115</v>
      </c>
      <c r="E186" s="196">
        <v>0</v>
      </c>
      <c r="F186" s="197">
        <v>20</v>
      </c>
      <c r="G186" s="199"/>
      <c r="H186" s="225"/>
      <c r="I186" s="198"/>
      <c r="J186" s="200"/>
      <c r="K186" s="224"/>
      <c r="L186" s="200"/>
      <c r="M186" s="195"/>
      <c r="N186" s="193"/>
      <c r="O186" s="195"/>
      <c r="P186" s="193"/>
      <c r="Q186" s="195"/>
      <c r="R186" s="193"/>
      <c r="S186" s="195"/>
      <c r="T186" s="193"/>
      <c r="U186" s="41">
        <f t="shared" si="6"/>
        <v>20</v>
      </c>
      <c r="V186" s="43"/>
    </row>
    <row r="187" spans="1:22" ht="13.5" thickBot="1" x14ac:dyDescent="0.25">
      <c r="A187" s="28">
        <v>5</v>
      </c>
      <c r="B187" s="66">
        <v>181</v>
      </c>
      <c r="C187" s="58" t="s">
        <v>140</v>
      </c>
      <c r="D187" s="55" t="s">
        <v>141</v>
      </c>
      <c r="E187" s="188"/>
      <c r="F187" s="189"/>
      <c r="G187" s="195">
        <v>20</v>
      </c>
      <c r="H187" s="189"/>
      <c r="I187" s="190"/>
      <c r="J187" s="193"/>
      <c r="K187" s="221"/>
      <c r="L187" s="193"/>
      <c r="M187" s="195"/>
      <c r="N187" s="193"/>
      <c r="O187" s="195"/>
      <c r="P187" s="193"/>
      <c r="Q187" s="195"/>
      <c r="R187" s="193"/>
      <c r="S187" s="195"/>
      <c r="T187" s="193"/>
      <c r="U187" s="41">
        <f t="shared" si="6"/>
        <v>20</v>
      </c>
      <c r="V187" s="43"/>
    </row>
    <row r="188" spans="1:22" ht="13.5" thickBot="1" x14ac:dyDescent="0.25">
      <c r="A188" s="28">
        <v>6</v>
      </c>
      <c r="B188" s="65">
        <v>601</v>
      </c>
      <c r="C188" s="59" t="s">
        <v>142</v>
      </c>
      <c r="D188" s="59" t="s">
        <v>84</v>
      </c>
      <c r="E188" s="194"/>
      <c r="F188" s="189"/>
      <c r="G188" s="195">
        <v>18</v>
      </c>
      <c r="H188" s="189"/>
      <c r="I188" s="190"/>
      <c r="J188" s="193"/>
      <c r="K188" s="195"/>
      <c r="L188" s="193"/>
      <c r="M188" s="195"/>
      <c r="N188" s="193"/>
      <c r="O188" s="195"/>
      <c r="P188" s="193"/>
      <c r="Q188" s="195"/>
      <c r="R188" s="193"/>
      <c r="S188" s="195"/>
      <c r="T188" s="193"/>
      <c r="U188" s="41">
        <f t="shared" si="6"/>
        <v>18</v>
      </c>
      <c r="V188" s="43"/>
    </row>
    <row r="189" spans="1:22" ht="13.5" thickBot="1" x14ac:dyDescent="0.25">
      <c r="A189" s="28">
        <v>7</v>
      </c>
      <c r="B189" s="45">
        <v>198</v>
      </c>
      <c r="C189" s="58" t="s">
        <v>143</v>
      </c>
      <c r="D189" s="55" t="s">
        <v>144</v>
      </c>
      <c r="E189" s="188"/>
      <c r="F189" s="189"/>
      <c r="G189" s="190">
        <v>16</v>
      </c>
      <c r="H189" s="189"/>
      <c r="I189" s="191">
        <v>9</v>
      </c>
      <c r="J189" s="192">
        <v>9</v>
      </c>
      <c r="K189" s="190">
        <v>18</v>
      </c>
      <c r="L189" s="189">
        <v>18</v>
      </c>
      <c r="M189" s="195">
        <v>20</v>
      </c>
      <c r="N189" s="193">
        <v>20</v>
      </c>
      <c r="O189" s="195"/>
      <c r="P189" s="193"/>
      <c r="Q189" s="195"/>
      <c r="R189" s="193"/>
      <c r="S189" s="195"/>
      <c r="T189" s="193"/>
      <c r="U189" s="41">
        <f t="shared" si="6"/>
        <v>110</v>
      </c>
      <c r="V189" s="43"/>
    </row>
    <row r="190" spans="1:22" ht="13.5" thickBot="1" x14ac:dyDescent="0.25">
      <c r="A190" s="28">
        <v>8</v>
      </c>
      <c r="B190" s="67">
        <v>74</v>
      </c>
      <c r="C190" s="58" t="s">
        <v>145</v>
      </c>
      <c r="D190" s="55" t="s">
        <v>146</v>
      </c>
      <c r="E190" s="194"/>
      <c r="F190" s="189"/>
      <c r="G190" s="190">
        <v>15</v>
      </c>
      <c r="H190" s="189"/>
      <c r="I190" s="190">
        <v>7</v>
      </c>
      <c r="J190" s="189">
        <v>8</v>
      </c>
      <c r="K190" s="190">
        <v>15</v>
      </c>
      <c r="L190" s="189">
        <v>16</v>
      </c>
      <c r="M190" s="195">
        <v>18</v>
      </c>
      <c r="N190" s="193">
        <v>18</v>
      </c>
      <c r="O190" s="195"/>
      <c r="P190" s="193"/>
      <c r="Q190" s="195"/>
      <c r="R190" s="193"/>
      <c r="S190" s="195"/>
      <c r="T190" s="193"/>
      <c r="U190" s="41">
        <f t="shared" si="6"/>
        <v>97</v>
      </c>
      <c r="V190" s="43"/>
    </row>
    <row r="191" spans="1:22" ht="13.5" thickBot="1" x14ac:dyDescent="0.25">
      <c r="A191" s="28">
        <v>9</v>
      </c>
      <c r="B191" s="106">
        <v>22</v>
      </c>
      <c r="C191" s="78" t="s">
        <v>171</v>
      </c>
      <c r="D191" s="80" t="s">
        <v>172</v>
      </c>
      <c r="E191" s="202"/>
      <c r="F191" s="203"/>
      <c r="G191" s="205"/>
      <c r="H191" s="203"/>
      <c r="I191" s="205">
        <v>18</v>
      </c>
      <c r="J191" s="203">
        <v>18</v>
      </c>
      <c r="K191" s="205">
        <v>25</v>
      </c>
      <c r="L191" s="203">
        <v>22</v>
      </c>
      <c r="M191" s="204"/>
      <c r="N191" s="206"/>
      <c r="O191" s="204"/>
      <c r="P191" s="206"/>
      <c r="Q191" s="204"/>
      <c r="R191" s="206"/>
      <c r="S191" s="204"/>
      <c r="T191" s="206"/>
      <c r="U191" s="41">
        <v>83</v>
      </c>
      <c r="V191" s="43"/>
    </row>
    <row r="192" spans="1:22" x14ac:dyDescent="0.2">
      <c r="C192" t="s">
        <v>237</v>
      </c>
      <c r="D192" s="239" t="s">
        <v>196</v>
      </c>
      <c r="E192" s="4"/>
      <c r="F192" s="4"/>
      <c r="G192" s="4"/>
      <c r="H192" s="4"/>
      <c r="I192">
        <v>25</v>
      </c>
      <c r="J192">
        <v>25</v>
      </c>
      <c r="U192">
        <v>50</v>
      </c>
    </row>
    <row r="193" spans="1:22" x14ac:dyDescent="0.2">
      <c r="C193" t="s">
        <v>238</v>
      </c>
      <c r="D193" s="239" t="s">
        <v>196</v>
      </c>
      <c r="E193" s="4"/>
      <c r="F193" s="4"/>
      <c r="G193" s="4"/>
      <c r="H193" s="4"/>
      <c r="I193">
        <v>22</v>
      </c>
      <c r="J193">
        <v>22</v>
      </c>
      <c r="U193">
        <v>44</v>
      </c>
    </row>
    <row r="194" spans="1:22" x14ac:dyDescent="0.2">
      <c r="C194" t="s">
        <v>240</v>
      </c>
      <c r="D194" s="239" t="s">
        <v>197</v>
      </c>
      <c r="E194" s="4"/>
      <c r="F194" s="4"/>
      <c r="G194" s="4"/>
      <c r="H194" s="4"/>
      <c r="I194">
        <v>13</v>
      </c>
      <c r="J194">
        <v>16</v>
      </c>
      <c r="U194">
        <v>29</v>
      </c>
    </row>
    <row r="195" spans="1:22" x14ac:dyDescent="0.2">
      <c r="C195" t="s">
        <v>241</v>
      </c>
      <c r="D195" s="239" t="s">
        <v>196</v>
      </c>
      <c r="E195" s="4"/>
      <c r="F195" s="4"/>
      <c r="G195" s="4"/>
      <c r="H195" s="4"/>
      <c r="I195">
        <v>14</v>
      </c>
      <c r="J195">
        <v>14</v>
      </c>
      <c r="U195">
        <v>28</v>
      </c>
    </row>
    <row r="196" spans="1:22" x14ac:dyDescent="0.2">
      <c r="C196" t="s">
        <v>242</v>
      </c>
      <c r="D196" s="239" t="s">
        <v>196</v>
      </c>
      <c r="E196" s="4"/>
      <c r="F196" s="4"/>
      <c r="G196" s="4"/>
      <c r="H196" s="4"/>
      <c r="I196">
        <v>16</v>
      </c>
      <c r="J196">
        <v>11</v>
      </c>
      <c r="U196">
        <v>27</v>
      </c>
    </row>
    <row r="197" spans="1:22" x14ac:dyDescent="0.2">
      <c r="C197" t="s">
        <v>243</v>
      </c>
      <c r="D197" s="239" t="s">
        <v>196</v>
      </c>
      <c r="E197" s="4"/>
      <c r="F197" s="4"/>
      <c r="G197" s="4"/>
      <c r="H197" s="4"/>
      <c r="I197">
        <v>12</v>
      </c>
      <c r="J197">
        <v>13</v>
      </c>
      <c r="U197">
        <v>25</v>
      </c>
    </row>
    <row r="198" spans="1:22" x14ac:dyDescent="0.2">
      <c r="C198" t="s">
        <v>244</v>
      </c>
      <c r="D198" s="239" t="s">
        <v>196</v>
      </c>
      <c r="E198" s="4"/>
      <c r="F198" s="4"/>
      <c r="G198" s="4"/>
      <c r="H198" s="4"/>
      <c r="I198">
        <v>8</v>
      </c>
      <c r="J198">
        <v>10</v>
      </c>
      <c r="U198">
        <v>18</v>
      </c>
    </row>
    <row r="199" spans="1:22" x14ac:dyDescent="0.2">
      <c r="C199" t="s">
        <v>245</v>
      </c>
      <c r="D199" s="239" t="s">
        <v>224</v>
      </c>
      <c r="E199" s="4"/>
      <c r="F199" s="4"/>
      <c r="G199" s="4"/>
      <c r="H199" s="4"/>
      <c r="I199">
        <v>10</v>
      </c>
      <c r="J199">
        <v>7</v>
      </c>
      <c r="U199">
        <v>17</v>
      </c>
    </row>
    <row r="200" spans="1:22" x14ac:dyDescent="0.2">
      <c r="C200" t="s">
        <v>246</v>
      </c>
      <c r="D200" s="239" t="s">
        <v>232</v>
      </c>
      <c r="E200" s="4"/>
      <c r="F200" s="4"/>
      <c r="G200" s="4"/>
      <c r="H200" s="4"/>
      <c r="I200">
        <v>6</v>
      </c>
      <c r="J200">
        <v>5</v>
      </c>
      <c r="U200">
        <v>11</v>
      </c>
    </row>
    <row r="201" spans="1:22" ht="13.5" thickBot="1" x14ac:dyDescent="0.25">
      <c r="C201" t="s">
        <v>239</v>
      </c>
      <c r="D201" s="239" t="s">
        <v>196</v>
      </c>
      <c r="E201" s="5"/>
      <c r="F201" s="4"/>
      <c r="G201" s="4"/>
      <c r="H201" s="5"/>
      <c r="I201">
        <v>20</v>
      </c>
      <c r="J201">
        <v>20</v>
      </c>
      <c r="U201">
        <v>40</v>
      </c>
    </row>
    <row r="202" spans="1:22" ht="15.75" thickBot="1" x14ac:dyDescent="0.3">
      <c r="A202" s="1"/>
      <c r="B202" s="17" t="s">
        <v>100</v>
      </c>
      <c r="C202" s="16"/>
      <c r="D202" s="1"/>
      <c r="E202" s="7" t="s">
        <v>23</v>
      </c>
      <c r="F202" s="8"/>
      <c r="G202" s="25" t="s">
        <v>10</v>
      </c>
      <c r="H202" s="27"/>
      <c r="I202" s="7" t="s">
        <v>83</v>
      </c>
      <c r="J202" s="8"/>
      <c r="K202" s="25" t="s">
        <v>83</v>
      </c>
      <c r="L202" s="27"/>
      <c r="M202" s="25" t="s">
        <v>180</v>
      </c>
      <c r="N202" s="27"/>
      <c r="O202" s="25"/>
      <c r="P202" s="27"/>
      <c r="Q202" s="25"/>
      <c r="R202" s="27"/>
      <c r="S202" s="25"/>
      <c r="T202" s="27"/>
      <c r="U202" s="7" t="s">
        <v>4</v>
      </c>
      <c r="V202" s="8"/>
    </row>
    <row r="203" spans="1:22" ht="15.75" thickBot="1" x14ac:dyDescent="0.3">
      <c r="A203" s="22" t="s">
        <v>1</v>
      </c>
      <c r="B203" s="23" t="s">
        <v>7</v>
      </c>
      <c r="C203" s="23" t="s">
        <v>2</v>
      </c>
      <c r="D203" s="23" t="s">
        <v>3</v>
      </c>
      <c r="E203" s="161">
        <v>1</v>
      </c>
      <c r="F203" s="162">
        <v>2</v>
      </c>
      <c r="G203" s="163">
        <v>1</v>
      </c>
      <c r="H203" s="164">
        <v>2</v>
      </c>
      <c r="I203" s="164">
        <v>1</v>
      </c>
      <c r="J203" s="164">
        <v>2</v>
      </c>
      <c r="K203" s="163">
        <v>1</v>
      </c>
      <c r="L203" s="164">
        <v>2</v>
      </c>
      <c r="M203" s="163">
        <v>1</v>
      </c>
      <c r="N203" s="164">
        <v>2</v>
      </c>
      <c r="O203" s="163">
        <v>1</v>
      </c>
      <c r="P203" s="164">
        <v>2</v>
      </c>
      <c r="Q203" s="163">
        <v>1</v>
      </c>
      <c r="R203" s="164">
        <v>2</v>
      </c>
      <c r="S203" s="163">
        <v>1</v>
      </c>
      <c r="T203" s="164">
        <v>2</v>
      </c>
      <c r="U203" s="161" t="s">
        <v>5</v>
      </c>
      <c r="V203" s="164" t="s">
        <v>6</v>
      </c>
    </row>
    <row r="204" spans="1:22" ht="13.5" thickBot="1" x14ac:dyDescent="0.25">
      <c r="A204" s="28">
        <v>1</v>
      </c>
      <c r="B204" s="48">
        <v>165</v>
      </c>
      <c r="C204" s="59" t="s">
        <v>117</v>
      </c>
      <c r="D204" s="59" t="s">
        <v>115</v>
      </c>
      <c r="E204" s="201">
        <v>25</v>
      </c>
      <c r="F204" s="197">
        <v>25</v>
      </c>
      <c r="G204" s="199">
        <v>14</v>
      </c>
      <c r="H204" s="200"/>
      <c r="I204" s="220">
        <v>5</v>
      </c>
      <c r="J204" s="200">
        <v>6</v>
      </c>
      <c r="K204" s="224">
        <v>25</v>
      </c>
      <c r="L204" s="197">
        <v>25</v>
      </c>
      <c r="M204" s="199">
        <v>0</v>
      </c>
      <c r="N204" s="200">
        <v>0</v>
      </c>
      <c r="O204" s="199"/>
      <c r="P204" s="200"/>
      <c r="Q204" s="199"/>
      <c r="R204" s="200"/>
      <c r="S204" s="199"/>
      <c r="T204" s="200"/>
      <c r="U204" s="41">
        <f>SUM(E204:T204)</f>
        <v>125</v>
      </c>
      <c r="V204" s="43"/>
    </row>
    <row r="205" spans="1:22" ht="13.5" thickBot="1" x14ac:dyDescent="0.25">
      <c r="A205" s="28">
        <v>2</v>
      </c>
      <c r="B205" s="48">
        <v>13</v>
      </c>
      <c r="C205" s="59" t="s">
        <v>80</v>
      </c>
      <c r="D205" s="55" t="s">
        <v>70</v>
      </c>
      <c r="E205" s="188">
        <v>22</v>
      </c>
      <c r="F205" s="189">
        <v>22</v>
      </c>
      <c r="G205" s="190"/>
      <c r="H205" s="189"/>
      <c r="I205" s="226"/>
      <c r="J205" s="192"/>
      <c r="K205" s="223">
        <v>20</v>
      </c>
      <c r="L205" s="189">
        <v>20</v>
      </c>
      <c r="M205" s="195"/>
      <c r="N205" s="193"/>
      <c r="O205" s="195"/>
      <c r="P205" s="193"/>
      <c r="Q205" s="195"/>
      <c r="R205" s="193"/>
      <c r="S205" s="195"/>
      <c r="T205" s="193"/>
      <c r="U205" s="41">
        <f>SUM(E205:T205)</f>
        <v>84</v>
      </c>
      <c r="V205" s="43"/>
    </row>
    <row r="206" spans="1:22" ht="13.5" thickBot="1" x14ac:dyDescent="0.25">
      <c r="A206" s="28">
        <v>3</v>
      </c>
      <c r="B206" s="65">
        <v>7</v>
      </c>
      <c r="C206" s="59" t="s">
        <v>118</v>
      </c>
      <c r="D206" s="54" t="s">
        <v>32</v>
      </c>
      <c r="E206" s="188">
        <v>20</v>
      </c>
      <c r="F206" s="189">
        <v>20</v>
      </c>
      <c r="G206" s="195">
        <v>13</v>
      </c>
      <c r="H206" s="189"/>
      <c r="I206" s="223"/>
      <c r="J206" s="193"/>
      <c r="K206" s="195"/>
      <c r="L206" s="193"/>
      <c r="M206" s="195"/>
      <c r="N206" s="193"/>
      <c r="O206" s="195"/>
      <c r="P206" s="193"/>
      <c r="Q206" s="195"/>
      <c r="R206" s="193"/>
      <c r="S206" s="195"/>
      <c r="T206" s="193"/>
      <c r="U206" s="41">
        <f>SUM(E206:T206)</f>
        <v>53</v>
      </c>
      <c r="V206" s="43"/>
    </row>
    <row r="207" spans="1:22" ht="13.5" thickBot="1" x14ac:dyDescent="0.25">
      <c r="A207" s="28">
        <v>4</v>
      </c>
      <c r="B207" s="40">
        <v>51</v>
      </c>
      <c r="C207" s="60" t="s">
        <v>147</v>
      </c>
      <c r="D207" s="14" t="s">
        <v>146</v>
      </c>
      <c r="E207" s="196"/>
      <c r="F207" s="197"/>
      <c r="G207" s="199">
        <v>12</v>
      </c>
      <c r="H207" s="225"/>
      <c r="I207" s="198"/>
      <c r="J207" s="200"/>
      <c r="K207" s="224">
        <v>22</v>
      </c>
      <c r="L207" s="200">
        <v>22</v>
      </c>
      <c r="M207" s="195"/>
      <c r="N207" s="193"/>
      <c r="O207" s="195"/>
      <c r="P207" s="193"/>
      <c r="Q207" s="195"/>
      <c r="R207" s="193"/>
      <c r="S207" s="195"/>
      <c r="T207" s="193"/>
      <c r="U207" s="41">
        <f>SUM(E207:T207)</f>
        <v>56</v>
      </c>
      <c r="V207" s="43"/>
    </row>
    <row r="212" spans="1:47" ht="13.5" thickBot="1" x14ac:dyDescent="0.25">
      <c r="A212" s="4"/>
      <c r="B212" s="26"/>
      <c r="C212" s="4"/>
      <c r="D212" s="4"/>
      <c r="E212" s="5"/>
      <c r="F212" s="4"/>
      <c r="G212" s="4"/>
      <c r="H212" s="5"/>
      <c r="I212" s="4"/>
      <c r="J212" s="4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</row>
    <row r="213" spans="1:47" s="70" customFormat="1" ht="13.5" customHeight="1" thickBot="1" x14ac:dyDescent="0.3">
      <c r="A213" s="71"/>
      <c r="B213" s="75" t="s">
        <v>119</v>
      </c>
      <c r="C213" s="76"/>
      <c r="D213" s="71"/>
      <c r="E213" s="7" t="s">
        <v>23</v>
      </c>
      <c r="F213" s="8"/>
      <c r="G213" s="25" t="s">
        <v>10</v>
      </c>
      <c r="H213" s="27"/>
      <c r="I213" s="7" t="s">
        <v>83</v>
      </c>
      <c r="J213" s="8"/>
      <c r="K213" s="25" t="s">
        <v>83</v>
      </c>
      <c r="L213" s="27"/>
      <c r="M213" s="25" t="s">
        <v>180</v>
      </c>
      <c r="N213" s="27"/>
      <c r="O213" s="25"/>
      <c r="P213" s="27"/>
      <c r="Q213" s="25"/>
      <c r="R213" s="27"/>
      <c r="S213" s="25"/>
      <c r="T213" s="27"/>
      <c r="U213" s="72" t="s">
        <v>4</v>
      </c>
      <c r="V213" s="73"/>
    </row>
    <row r="214" spans="1:47" s="70" customFormat="1" ht="13.5" customHeight="1" thickBot="1" x14ac:dyDescent="0.25">
      <c r="A214" s="74" t="s">
        <v>1</v>
      </c>
      <c r="B214" s="74" t="s">
        <v>7</v>
      </c>
      <c r="C214" s="74" t="s">
        <v>2</v>
      </c>
      <c r="D214" s="74" t="s">
        <v>3</v>
      </c>
      <c r="E214" s="157">
        <v>1</v>
      </c>
      <c r="F214" s="158">
        <v>2</v>
      </c>
      <c r="G214" s="159">
        <v>1</v>
      </c>
      <c r="H214" s="159">
        <v>2</v>
      </c>
      <c r="I214" s="160">
        <v>1</v>
      </c>
      <c r="J214" s="160">
        <v>2</v>
      </c>
      <c r="K214" s="159">
        <v>1</v>
      </c>
      <c r="L214" s="160">
        <v>2</v>
      </c>
      <c r="M214" s="159">
        <v>1</v>
      </c>
      <c r="N214" s="160">
        <v>2</v>
      </c>
      <c r="O214" s="159">
        <v>1</v>
      </c>
      <c r="P214" s="160">
        <v>2</v>
      </c>
      <c r="Q214" s="159">
        <v>1</v>
      </c>
      <c r="R214" s="160">
        <v>2</v>
      </c>
      <c r="S214" s="159">
        <v>1</v>
      </c>
      <c r="T214" s="160">
        <v>2</v>
      </c>
      <c r="U214" s="159" t="s">
        <v>5</v>
      </c>
      <c r="V214" s="160" t="s">
        <v>6</v>
      </c>
    </row>
    <row r="215" spans="1:47" s="70" customFormat="1" ht="13.5" customHeight="1" thickBot="1" x14ac:dyDescent="0.25">
      <c r="A215" s="83">
        <v>1</v>
      </c>
      <c r="B215" s="92">
        <v>78</v>
      </c>
      <c r="C215" s="90" t="s">
        <v>120</v>
      </c>
      <c r="D215" s="91" t="s">
        <v>87</v>
      </c>
      <c r="E215" s="146">
        <v>22</v>
      </c>
      <c r="F215" s="55">
        <v>25</v>
      </c>
      <c r="G215" s="124">
        <v>22</v>
      </c>
      <c r="H215" s="55">
        <v>9</v>
      </c>
      <c r="I215" s="122">
        <v>18</v>
      </c>
      <c r="J215" s="56">
        <v>15</v>
      </c>
      <c r="K215" s="124">
        <v>22</v>
      </c>
      <c r="L215" s="55">
        <v>22</v>
      </c>
      <c r="M215" s="124">
        <v>22</v>
      </c>
      <c r="N215" s="142">
        <v>22</v>
      </c>
      <c r="O215" s="124"/>
      <c r="P215" s="142"/>
      <c r="Q215" s="124"/>
      <c r="R215" s="142"/>
      <c r="S215" s="124"/>
      <c r="T215" s="142"/>
      <c r="U215" s="86">
        <f t="shared" ref="U215:U227" si="7">SUM(E215:T215)</f>
        <v>199</v>
      </c>
      <c r="V215" s="87"/>
    </row>
    <row r="216" spans="1:47" s="70" customFormat="1" ht="13.5" customHeight="1" thickBot="1" x14ac:dyDescent="0.25">
      <c r="A216" s="83">
        <v>2</v>
      </c>
      <c r="B216" s="93">
        <v>15</v>
      </c>
      <c r="C216" s="90" t="s">
        <v>77</v>
      </c>
      <c r="D216" s="91" t="s">
        <v>114</v>
      </c>
      <c r="E216" s="233">
        <v>20</v>
      </c>
      <c r="F216" s="55">
        <v>22</v>
      </c>
      <c r="G216" s="124">
        <v>25</v>
      </c>
      <c r="H216" s="55">
        <v>20</v>
      </c>
      <c r="I216" s="124">
        <v>20</v>
      </c>
      <c r="J216" s="55">
        <v>20</v>
      </c>
      <c r="K216" s="124">
        <v>25</v>
      </c>
      <c r="L216" s="55">
        <v>25</v>
      </c>
      <c r="M216" s="123">
        <v>25</v>
      </c>
      <c r="N216" s="142">
        <v>25</v>
      </c>
      <c r="O216" s="123"/>
      <c r="P216" s="142"/>
      <c r="Q216" s="123"/>
      <c r="R216" s="142"/>
      <c r="S216" s="123"/>
      <c r="T216" s="142"/>
      <c r="U216" s="86">
        <f t="shared" si="7"/>
        <v>227</v>
      </c>
      <c r="V216" s="87"/>
    </row>
    <row r="217" spans="1:47" s="70" customFormat="1" ht="13.5" customHeight="1" thickBot="1" x14ac:dyDescent="0.25">
      <c r="A217" s="83">
        <v>3</v>
      </c>
      <c r="B217" s="100">
        <v>21</v>
      </c>
      <c r="C217" s="95" t="s">
        <v>122</v>
      </c>
      <c r="D217" s="96" t="s">
        <v>123</v>
      </c>
      <c r="E217" s="234">
        <v>18</v>
      </c>
      <c r="F217" s="54">
        <v>20</v>
      </c>
      <c r="G217" s="143">
        <v>16</v>
      </c>
      <c r="H217" s="54">
        <v>5</v>
      </c>
      <c r="I217" s="145"/>
      <c r="J217" s="62"/>
      <c r="K217" s="143"/>
      <c r="L217" s="54"/>
      <c r="M217" s="143"/>
      <c r="N217" s="129"/>
      <c r="O217" s="143"/>
      <c r="P217" s="129"/>
      <c r="Q217" s="143"/>
      <c r="R217" s="129"/>
      <c r="S217" s="143"/>
      <c r="T217" s="129"/>
      <c r="U217" s="86">
        <f t="shared" si="7"/>
        <v>59</v>
      </c>
      <c r="V217" s="8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1:47" s="70" customFormat="1" ht="13.5" customHeight="1" thickBot="1" x14ac:dyDescent="0.25">
      <c r="A218" s="83">
        <v>4</v>
      </c>
      <c r="B218" s="92">
        <v>438</v>
      </c>
      <c r="C218" s="90" t="s">
        <v>124</v>
      </c>
      <c r="D218" s="91" t="s">
        <v>125</v>
      </c>
      <c r="E218" s="146">
        <v>16</v>
      </c>
      <c r="F218" s="55">
        <v>16</v>
      </c>
      <c r="G218" s="123"/>
      <c r="H218" s="55"/>
      <c r="I218" s="122"/>
      <c r="J218" s="144"/>
      <c r="K218" s="147"/>
      <c r="L218" s="144"/>
      <c r="M218" s="123"/>
      <c r="N218" s="142"/>
      <c r="O218" s="123"/>
      <c r="P218" s="142"/>
      <c r="Q218" s="123"/>
      <c r="R218" s="142"/>
      <c r="S218" s="123"/>
      <c r="T218" s="142"/>
      <c r="U218" s="86">
        <f t="shared" si="7"/>
        <v>32</v>
      </c>
      <c r="V218" s="44"/>
    </row>
    <row r="219" spans="1:47" s="70" customFormat="1" ht="13.5" customHeight="1" thickBot="1" x14ac:dyDescent="0.25">
      <c r="A219" s="83">
        <v>5</v>
      </c>
      <c r="B219" s="88">
        <v>42</v>
      </c>
      <c r="C219" s="85" t="s">
        <v>128</v>
      </c>
      <c r="D219" s="98" t="s">
        <v>125</v>
      </c>
      <c r="E219" s="234">
        <v>13</v>
      </c>
      <c r="F219" s="54">
        <v>18</v>
      </c>
      <c r="G219" s="123"/>
      <c r="H219" s="55"/>
      <c r="I219" s="124"/>
      <c r="J219" s="55"/>
      <c r="K219" s="124"/>
      <c r="L219" s="55"/>
      <c r="M219" s="123"/>
      <c r="N219" s="142"/>
      <c r="O219" s="123"/>
      <c r="P219" s="142"/>
      <c r="Q219" s="123"/>
      <c r="R219" s="142"/>
      <c r="S219" s="123"/>
      <c r="T219" s="142"/>
      <c r="U219" s="86">
        <f t="shared" si="7"/>
        <v>31</v>
      </c>
      <c r="V219" s="87"/>
    </row>
    <row r="220" spans="1:47" s="70" customFormat="1" ht="13.5" customHeight="1" thickBot="1" x14ac:dyDescent="0.25">
      <c r="A220" s="83">
        <v>6</v>
      </c>
      <c r="B220" s="97">
        <v>381</v>
      </c>
      <c r="C220" s="90" t="s">
        <v>129</v>
      </c>
      <c r="D220" s="56" t="s">
        <v>125</v>
      </c>
      <c r="E220" s="146">
        <v>12</v>
      </c>
      <c r="F220" s="55">
        <v>13</v>
      </c>
      <c r="G220" s="123"/>
      <c r="H220" s="55"/>
      <c r="I220" s="124"/>
      <c r="J220" s="55"/>
      <c r="K220" s="124"/>
      <c r="L220" s="55"/>
      <c r="M220" s="123"/>
      <c r="N220" s="142"/>
      <c r="O220" s="123"/>
      <c r="P220" s="142"/>
      <c r="Q220" s="123"/>
      <c r="R220" s="142"/>
      <c r="S220" s="123"/>
      <c r="T220" s="142"/>
      <c r="U220" s="86">
        <f t="shared" si="7"/>
        <v>25</v>
      </c>
      <c r="V220" s="87"/>
    </row>
    <row r="221" spans="1:47" s="70" customFormat="1" ht="13.5" customHeight="1" thickBot="1" x14ac:dyDescent="0.25">
      <c r="A221" s="83">
        <v>7</v>
      </c>
      <c r="B221" s="92">
        <v>100</v>
      </c>
      <c r="C221" s="90" t="s">
        <v>121</v>
      </c>
      <c r="D221" s="91" t="s">
        <v>87</v>
      </c>
      <c r="E221" s="146">
        <v>25</v>
      </c>
      <c r="F221" s="55">
        <v>0</v>
      </c>
      <c r="G221" s="143"/>
      <c r="H221" s="54"/>
      <c r="I221" s="143"/>
      <c r="J221" s="54"/>
      <c r="K221" s="143"/>
      <c r="L221" s="54"/>
      <c r="M221" s="130"/>
      <c r="N221" s="129"/>
      <c r="O221" s="130"/>
      <c r="P221" s="129"/>
      <c r="Q221" s="130"/>
      <c r="R221" s="129"/>
      <c r="S221" s="130"/>
      <c r="T221" s="129"/>
      <c r="U221" s="86">
        <f t="shared" si="7"/>
        <v>25</v>
      </c>
      <c r="V221" s="87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1:47" s="70" customFormat="1" ht="13.5" customHeight="1" thickBot="1" x14ac:dyDescent="0.25">
      <c r="A222" s="83">
        <v>8</v>
      </c>
      <c r="B222" s="89">
        <v>243</v>
      </c>
      <c r="C222" s="90" t="s">
        <v>48</v>
      </c>
      <c r="D222" s="91" t="s">
        <v>87</v>
      </c>
      <c r="E222" s="233">
        <v>9</v>
      </c>
      <c r="F222" s="55">
        <v>15</v>
      </c>
      <c r="G222" s="124">
        <v>10</v>
      </c>
      <c r="H222" s="55">
        <v>14</v>
      </c>
      <c r="I222" s="122">
        <v>11</v>
      </c>
      <c r="J222" s="56">
        <v>11</v>
      </c>
      <c r="K222" s="124">
        <v>16</v>
      </c>
      <c r="L222" s="55">
        <v>13</v>
      </c>
      <c r="M222" s="124">
        <v>14</v>
      </c>
      <c r="N222" s="142">
        <v>12</v>
      </c>
      <c r="O222" s="124"/>
      <c r="P222" s="142"/>
      <c r="Q222" s="124"/>
      <c r="R222" s="142"/>
      <c r="S222" s="124"/>
      <c r="T222" s="142"/>
      <c r="U222" s="86">
        <f t="shared" si="7"/>
        <v>125</v>
      </c>
      <c r="V222" s="44"/>
    </row>
    <row r="223" spans="1:47" s="70" customFormat="1" ht="13.5" customHeight="1" thickBot="1" x14ac:dyDescent="0.25">
      <c r="A223" s="83">
        <v>9</v>
      </c>
      <c r="B223" s="97">
        <v>121</v>
      </c>
      <c r="C223" s="90" t="s">
        <v>22</v>
      </c>
      <c r="D223" s="91" t="s">
        <v>103</v>
      </c>
      <c r="E223" s="146">
        <v>11</v>
      </c>
      <c r="F223" s="55">
        <v>11</v>
      </c>
      <c r="G223" s="123">
        <v>13</v>
      </c>
      <c r="H223" s="55">
        <v>11</v>
      </c>
      <c r="I223" s="122"/>
      <c r="J223" s="144"/>
      <c r="K223" s="147"/>
      <c r="L223" s="144"/>
      <c r="M223" s="123">
        <v>20</v>
      </c>
      <c r="N223" s="55">
        <v>15</v>
      </c>
      <c r="O223" s="123"/>
      <c r="P223" s="55"/>
      <c r="Q223" s="123"/>
      <c r="R223" s="55"/>
      <c r="S223" s="123"/>
      <c r="T223" s="55"/>
      <c r="U223" s="86">
        <f t="shared" si="7"/>
        <v>81</v>
      </c>
      <c r="V223" s="44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1:47" s="70" customFormat="1" ht="13.5" customHeight="1" thickBot="1" x14ac:dyDescent="0.25">
      <c r="A224" s="83">
        <v>10</v>
      </c>
      <c r="B224" s="89">
        <v>121</v>
      </c>
      <c r="C224" s="90" t="s">
        <v>126</v>
      </c>
      <c r="D224" s="91" t="s">
        <v>87</v>
      </c>
      <c r="E224" s="233">
        <v>15</v>
      </c>
      <c r="F224" s="55">
        <v>7</v>
      </c>
      <c r="G224" s="124">
        <v>15</v>
      </c>
      <c r="H224" s="55">
        <v>12</v>
      </c>
      <c r="I224" s="122">
        <v>7</v>
      </c>
      <c r="J224" s="56">
        <v>9</v>
      </c>
      <c r="K224" s="124">
        <v>13</v>
      </c>
      <c r="L224" s="55">
        <v>16</v>
      </c>
      <c r="M224" s="124">
        <v>13</v>
      </c>
      <c r="N224" s="142">
        <v>14</v>
      </c>
      <c r="O224" s="124"/>
      <c r="P224" s="142"/>
      <c r="Q224" s="124"/>
      <c r="R224" s="142"/>
      <c r="S224" s="124"/>
      <c r="T224" s="142"/>
      <c r="U224" s="86">
        <f t="shared" si="7"/>
        <v>121</v>
      </c>
      <c r="V224" s="87"/>
    </row>
    <row r="225" spans="1:47" s="70" customFormat="1" ht="13.5" customHeight="1" thickBot="1" x14ac:dyDescent="0.25">
      <c r="A225" s="83">
        <v>11</v>
      </c>
      <c r="B225" s="88">
        <v>20</v>
      </c>
      <c r="C225" s="85" t="s">
        <v>78</v>
      </c>
      <c r="D225" s="98" t="s">
        <v>87</v>
      </c>
      <c r="E225" s="234">
        <v>10</v>
      </c>
      <c r="F225" s="54">
        <v>10</v>
      </c>
      <c r="G225" s="143"/>
      <c r="H225" s="54"/>
      <c r="I225" s="143"/>
      <c r="J225" s="54"/>
      <c r="K225" s="143"/>
      <c r="L225" s="54"/>
      <c r="M225" s="130"/>
      <c r="N225" s="129"/>
      <c r="O225" s="130"/>
      <c r="P225" s="129"/>
      <c r="Q225" s="130"/>
      <c r="R225" s="129"/>
      <c r="S225" s="130"/>
      <c r="T225" s="129"/>
      <c r="U225" s="86">
        <f t="shared" si="7"/>
        <v>20</v>
      </c>
      <c r="V225" s="99"/>
    </row>
    <row r="226" spans="1:47" s="70" customFormat="1" ht="13.5" customHeight="1" thickBot="1" x14ac:dyDescent="0.25">
      <c r="A226" s="83">
        <v>12</v>
      </c>
      <c r="B226" s="101">
        <v>41</v>
      </c>
      <c r="C226" s="95" t="s">
        <v>130</v>
      </c>
      <c r="D226" s="96" t="s">
        <v>125</v>
      </c>
      <c r="E226" s="242">
        <v>5</v>
      </c>
      <c r="F226" s="54">
        <v>12</v>
      </c>
      <c r="G226" s="130"/>
      <c r="H226" s="54"/>
      <c r="I226" s="145"/>
      <c r="J226" s="128"/>
      <c r="K226" s="127"/>
      <c r="L226" s="128"/>
      <c r="M226" s="130"/>
      <c r="N226" s="129"/>
      <c r="O226" s="130"/>
      <c r="P226" s="129"/>
      <c r="Q226" s="130"/>
      <c r="R226" s="129"/>
      <c r="S226" s="130"/>
      <c r="T226" s="129"/>
      <c r="U226" s="86">
        <f t="shared" si="7"/>
        <v>17</v>
      </c>
      <c r="V226" s="44"/>
    </row>
    <row r="227" spans="1:47" s="70" customFormat="1" ht="13.5" customHeight="1" thickBot="1" x14ac:dyDescent="0.25">
      <c r="A227" s="83">
        <v>13</v>
      </c>
      <c r="B227" s="88">
        <v>944</v>
      </c>
      <c r="C227" s="85" t="s">
        <v>127</v>
      </c>
      <c r="D227" s="98" t="s">
        <v>97</v>
      </c>
      <c r="E227" s="234">
        <v>14</v>
      </c>
      <c r="F227" s="54">
        <v>3</v>
      </c>
      <c r="G227" s="124"/>
      <c r="H227" s="55"/>
      <c r="I227" s="122"/>
      <c r="J227" s="56"/>
      <c r="K227" s="124"/>
      <c r="L227" s="55"/>
      <c r="M227" s="124">
        <v>12</v>
      </c>
      <c r="N227" s="142">
        <v>13</v>
      </c>
      <c r="O227" s="124"/>
      <c r="P227" s="142"/>
      <c r="Q227" s="124"/>
      <c r="R227" s="142"/>
      <c r="S227" s="124"/>
      <c r="T227" s="142"/>
      <c r="U227" s="86">
        <f t="shared" si="7"/>
        <v>42</v>
      </c>
      <c r="V227" s="8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1:47" s="70" customFormat="1" ht="13.5" customHeight="1" thickBot="1" x14ac:dyDescent="0.25">
      <c r="A228" s="83">
        <v>14</v>
      </c>
      <c r="B228" s="92">
        <v>88</v>
      </c>
      <c r="C228" s="90" t="s">
        <v>52</v>
      </c>
      <c r="D228" s="91" t="s">
        <v>87</v>
      </c>
      <c r="E228" s="233">
        <v>7</v>
      </c>
      <c r="F228" s="55">
        <v>8</v>
      </c>
      <c r="G228" s="124">
        <v>11</v>
      </c>
      <c r="H228" s="55">
        <v>13</v>
      </c>
      <c r="I228" s="122">
        <v>14</v>
      </c>
      <c r="J228" s="56">
        <v>12</v>
      </c>
      <c r="K228" s="124">
        <v>18</v>
      </c>
      <c r="L228" s="55">
        <v>18</v>
      </c>
      <c r="M228" s="123">
        <v>18</v>
      </c>
      <c r="N228" s="142">
        <v>20</v>
      </c>
      <c r="O228" s="123"/>
      <c r="P228" s="142"/>
      <c r="Q228" s="123"/>
      <c r="R228" s="142"/>
      <c r="S228" s="123"/>
      <c r="T228" s="142"/>
      <c r="U228" s="86">
        <f t="shared" ref="U228:U233" si="8">SUM(E228:T228)</f>
        <v>139</v>
      </c>
      <c r="V228" s="44"/>
    </row>
    <row r="229" spans="1:47" s="70" customFormat="1" ht="13.5" customHeight="1" thickBot="1" x14ac:dyDescent="0.25">
      <c r="A229" s="83">
        <v>15</v>
      </c>
      <c r="B229" s="94">
        <v>222</v>
      </c>
      <c r="C229" s="95" t="s">
        <v>132</v>
      </c>
      <c r="D229" s="96" t="s">
        <v>103</v>
      </c>
      <c r="E229" s="234">
        <v>0</v>
      </c>
      <c r="F229" s="54">
        <v>14</v>
      </c>
      <c r="G229" s="143"/>
      <c r="H229" s="54"/>
      <c r="I229" s="143"/>
      <c r="J229" s="54"/>
      <c r="K229" s="143"/>
      <c r="L229" s="54"/>
      <c r="M229" s="130"/>
      <c r="N229" s="129"/>
      <c r="O229" s="130"/>
      <c r="P229" s="129"/>
      <c r="Q229" s="130"/>
      <c r="R229" s="129"/>
      <c r="S229" s="130"/>
      <c r="T229" s="129"/>
      <c r="U229" s="86">
        <f t="shared" si="8"/>
        <v>14</v>
      </c>
      <c r="V229" s="99"/>
    </row>
    <row r="230" spans="1:47" s="70" customFormat="1" ht="13.5" customHeight="1" thickBot="1" x14ac:dyDescent="0.25">
      <c r="A230" s="83">
        <v>16</v>
      </c>
      <c r="B230" s="89">
        <v>99</v>
      </c>
      <c r="C230" s="90" t="s">
        <v>131</v>
      </c>
      <c r="D230" s="91" t="s">
        <v>97</v>
      </c>
      <c r="E230" s="233">
        <v>3</v>
      </c>
      <c r="F230" s="55">
        <v>9</v>
      </c>
      <c r="G230" s="124">
        <v>8</v>
      </c>
      <c r="H230" s="55">
        <v>8</v>
      </c>
      <c r="I230" s="122"/>
      <c r="J230" s="56"/>
      <c r="K230" s="124"/>
      <c r="L230" s="55"/>
      <c r="M230" s="124"/>
      <c r="N230" s="142"/>
      <c r="O230" s="124"/>
      <c r="P230" s="142"/>
      <c r="Q230" s="124"/>
      <c r="R230" s="142"/>
      <c r="S230" s="124"/>
      <c r="T230" s="142"/>
      <c r="U230" s="86">
        <f t="shared" si="8"/>
        <v>28</v>
      </c>
      <c r="V230" s="44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1:47" s="70" customFormat="1" ht="13.5" customHeight="1" thickBot="1" x14ac:dyDescent="0.25">
      <c r="A231" s="83">
        <v>17</v>
      </c>
      <c r="B231" s="89">
        <v>11</v>
      </c>
      <c r="C231" s="90" t="s">
        <v>50</v>
      </c>
      <c r="D231" s="91" t="s">
        <v>32</v>
      </c>
      <c r="E231" s="233">
        <v>6</v>
      </c>
      <c r="F231" s="55">
        <v>4</v>
      </c>
      <c r="G231" s="124"/>
      <c r="H231" s="55"/>
      <c r="I231" s="122"/>
      <c r="J231" s="56"/>
      <c r="K231" s="124"/>
      <c r="L231" s="55"/>
      <c r="M231" s="124"/>
      <c r="N231" s="142"/>
      <c r="O231" s="124"/>
      <c r="P231" s="142"/>
      <c r="Q231" s="124"/>
      <c r="R231" s="142"/>
      <c r="S231" s="124"/>
      <c r="T231" s="142"/>
      <c r="U231" s="86">
        <f t="shared" si="8"/>
        <v>10</v>
      </c>
      <c r="V231" s="87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1:47" s="70" customFormat="1" ht="13.5" customHeight="1" thickBot="1" x14ac:dyDescent="0.25">
      <c r="A232" s="83">
        <v>18</v>
      </c>
      <c r="B232" s="89">
        <v>61</v>
      </c>
      <c r="C232" s="90" t="s">
        <v>79</v>
      </c>
      <c r="D232" s="91" t="s">
        <v>106</v>
      </c>
      <c r="E232" s="146">
        <v>4</v>
      </c>
      <c r="F232" s="55">
        <v>5</v>
      </c>
      <c r="G232" s="123">
        <v>14</v>
      </c>
      <c r="H232" s="55">
        <v>18</v>
      </c>
      <c r="I232" s="122"/>
      <c r="J232" s="144"/>
      <c r="K232" s="123">
        <v>14</v>
      </c>
      <c r="L232" s="142" t="s">
        <v>167</v>
      </c>
      <c r="M232" s="123"/>
      <c r="N232" s="142"/>
      <c r="O232" s="123"/>
      <c r="P232" s="142"/>
      <c r="Q232" s="123"/>
      <c r="R232" s="142"/>
      <c r="S232" s="123"/>
      <c r="T232" s="142"/>
      <c r="U232" s="86">
        <f t="shared" si="8"/>
        <v>55</v>
      </c>
      <c r="V232" s="44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1:47" s="70" customFormat="1" ht="13.5" customHeight="1" thickBot="1" x14ac:dyDescent="0.25">
      <c r="A233" s="83">
        <v>19</v>
      </c>
      <c r="B233" s="88">
        <v>823</v>
      </c>
      <c r="C233" s="85" t="s">
        <v>49</v>
      </c>
      <c r="D233" s="98" t="s">
        <v>87</v>
      </c>
      <c r="E233" s="234">
        <v>2</v>
      </c>
      <c r="F233" s="54">
        <v>6</v>
      </c>
      <c r="G233" s="143"/>
      <c r="H233" s="54"/>
      <c r="I233" s="143"/>
      <c r="J233" s="54"/>
      <c r="K233" s="143"/>
      <c r="L233" s="54"/>
      <c r="M233" s="130"/>
      <c r="N233" s="129"/>
      <c r="O233" s="130"/>
      <c r="P233" s="129"/>
      <c r="Q233" s="130"/>
      <c r="R233" s="129"/>
      <c r="S233" s="130"/>
      <c r="T233" s="129"/>
      <c r="U233" s="86">
        <f t="shared" si="8"/>
        <v>8</v>
      </c>
      <c r="V233" s="44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1:47" s="70" customFormat="1" ht="13.5" customHeight="1" thickBot="1" x14ac:dyDescent="0.25">
      <c r="A234" s="83">
        <v>20</v>
      </c>
      <c r="B234" s="92">
        <v>156</v>
      </c>
      <c r="C234" s="90" t="s">
        <v>51</v>
      </c>
      <c r="D234" s="91" t="s">
        <v>70</v>
      </c>
      <c r="E234" s="146">
        <v>8</v>
      </c>
      <c r="F234" s="55">
        <v>0</v>
      </c>
      <c r="G234" s="123"/>
      <c r="H234" s="55"/>
      <c r="I234" s="124"/>
      <c r="J234" s="55"/>
      <c r="K234" s="124"/>
      <c r="L234" s="55"/>
      <c r="M234" s="123"/>
      <c r="N234" s="142"/>
      <c r="O234" s="123"/>
      <c r="P234" s="142"/>
      <c r="Q234" s="123"/>
      <c r="R234" s="142"/>
      <c r="S234" s="123"/>
      <c r="T234" s="142"/>
      <c r="U234" s="86">
        <f t="shared" ref="U234:U243" si="9">SUM(E234:T234)</f>
        <v>8</v>
      </c>
      <c r="V234" s="87"/>
    </row>
    <row r="235" spans="1:47" s="70" customFormat="1" ht="13.5" customHeight="1" thickBot="1" x14ac:dyDescent="0.25">
      <c r="A235" s="83">
        <v>21</v>
      </c>
      <c r="B235" s="101">
        <v>148</v>
      </c>
      <c r="C235" s="95" t="s">
        <v>81</v>
      </c>
      <c r="D235" s="96" t="s">
        <v>109</v>
      </c>
      <c r="E235" s="242">
        <v>1</v>
      </c>
      <c r="F235" s="54">
        <v>2</v>
      </c>
      <c r="G235" s="130"/>
      <c r="H235" s="54"/>
      <c r="I235" s="145"/>
      <c r="J235" s="128"/>
      <c r="K235" s="127">
        <v>12</v>
      </c>
      <c r="L235" s="128">
        <v>12</v>
      </c>
      <c r="M235" s="130">
        <v>11</v>
      </c>
      <c r="N235" s="129">
        <v>11</v>
      </c>
      <c r="O235" s="130"/>
      <c r="P235" s="129"/>
      <c r="Q235" s="130"/>
      <c r="R235" s="129"/>
      <c r="S235" s="130"/>
      <c r="T235" s="129"/>
      <c r="U235" s="86">
        <f t="shared" si="9"/>
        <v>49</v>
      </c>
      <c r="V235" s="44"/>
    </row>
    <row r="236" spans="1:47" s="70" customFormat="1" ht="13.5" customHeight="1" thickBot="1" x14ac:dyDescent="0.25">
      <c r="A236" s="83">
        <v>22</v>
      </c>
      <c r="B236" s="84">
        <v>700</v>
      </c>
      <c r="C236" s="102" t="s">
        <v>134</v>
      </c>
      <c r="D236" s="103" t="s">
        <v>87</v>
      </c>
      <c r="E236" s="233">
        <v>0</v>
      </c>
      <c r="F236" s="55">
        <v>1</v>
      </c>
      <c r="G236" s="124"/>
      <c r="H236" s="55"/>
      <c r="I236" s="124"/>
      <c r="J236" s="55"/>
      <c r="K236" s="124"/>
      <c r="L236" s="55"/>
      <c r="M236" s="123">
        <v>9</v>
      </c>
      <c r="N236" s="142">
        <v>10</v>
      </c>
      <c r="O236" s="123"/>
      <c r="P236" s="142"/>
      <c r="Q236" s="123"/>
      <c r="R236" s="142"/>
      <c r="S236" s="123"/>
      <c r="T236" s="142"/>
      <c r="U236" s="86">
        <f t="shared" si="9"/>
        <v>20</v>
      </c>
      <c r="V236" s="87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1:47" s="70" customFormat="1" ht="13.5" customHeight="1" thickBot="1" x14ac:dyDescent="0.25">
      <c r="A237" s="83">
        <v>23</v>
      </c>
      <c r="B237" s="97">
        <v>7</v>
      </c>
      <c r="C237" s="90" t="s">
        <v>133</v>
      </c>
      <c r="D237" s="56" t="s">
        <v>32</v>
      </c>
      <c r="E237" s="146">
        <v>0</v>
      </c>
      <c r="F237" s="55">
        <v>0</v>
      </c>
      <c r="G237" s="143">
        <v>5</v>
      </c>
      <c r="H237" s="54">
        <v>6</v>
      </c>
      <c r="I237" s="143"/>
      <c r="J237" s="54"/>
      <c r="K237" s="143"/>
      <c r="L237" s="54"/>
      <c r="M237" s="130"/>
      <c r="N237" s="129"/>
      <c r="O237" s="130"/>
      <c r="P237" s="129"/>
      <c r="Q237" s="130"/>
      <c r="R237" s="129"/>
      <c r="S237" s="130"/>
      <c r="T237" s="129"/>
      <c r="U237" s="86">
        <f t="shared" si="9"/>
        <v>11</v>
      </c>
      <c r="V237" s="44"/>
    </row>
    <row r="238" spans="1:47" s="70" customFormat="1" ht="13.5" customHeight="1" thickBot="1" x14ac:dyDescent="0.25">
      <c r="A238" s="83">
        <v>24</v>
      </c>
      <c r="B238" s="92">
        <v>48</v>
      </c>
      <c r="C238" s="90" t="s">
        <v>62</v>
      </c>
      <c r="D238" s="91" t="s">
        <v>103</v>
      </c>
      <c r="E238" s="146">
        <v>0</v>
      </c>
      <c r="F238" s="55">
        <v>0</v>
      </c>
      <c r="G238" s="123"/>
      <c r="H238" s="55"/>
      <c r="I238" s="124"/>
      <c r="J238" s="55"/>
      <c r="K238" s="124"/>
      <c r="L238" s="55"/>
      <c r="M238" s="123">
        <v>15</v>
      </c>
      <c r="N238" s="142">
        <v>16</v>
      </c>
      <c r="O238" s="123"/>
      <c r="P238" s="142"/>
      <c r="Q238" s="123"/>
      <c r="R238" s="142"/>
      <c r="S238" s="123"/>
      <c r="T238" s="142"/>
      <c r="U238" s="86">
        <f t="shared" si="9"/>
        <v>31</v>
      </c>
      <c r="V238" s="87"/>
    </row>
    <row r="239" spans="1:47" s="70" customFormat="1" ht="13.5" customHeight="1" thickBot="1" x14ac:dyDescent="0.25">
      <c r="A239" s="83">
        <v>25</v>
      </c>
      <c r="B239" s="89">
        <v>115</v>
      </c>
      <c r="C239" s="90" t="s">
        <v>150</v>
      </c>
      <c r="D239" s="91" t="s">
        <v>84</v>
      </c>
      <c r="E239" s="233"/>
      <c r="F239" s="55"/>
      <c r="G239" s="124">
        <v>12</v>
      </c>
      <c r="H239" s="55">
        <v>16</v>
      </c>
      <c r="I239" s="122"/>
      <c r="J239" s="56"/>
      <c r="K239" s="124"/>
      <c r="L239" s="55"/>
      <c r="M239" s="124"/>
      <c r="N239" s="142"/>
      <c r="O239" s="124"/>
      <c r="P239" s="142"/>
      <c r="Q239" s="124"/>
      <c r="R239" s="142"/>
      <c r="S239" s="124"/>
      <c r="T239" s="142"/>
      <c r="U239" s="86">
        <f t="shared" si="9"/>
        <v>28</v>
      </c>
      <c r="V239" s="44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1:47" s="70" customFormat="1" ht="13.5" customHeight="1" thickBot="1" x14ac:dyDescent="0.25">
      <c r="A240" s="83">
        <v>26</v>
      </c>
      <c r="B240" s="92">
        <v>27</v>
      </c>
      <c r="C240" s="90" t="s">
        <v>151</v>
      </c>
      <c r="D240" s="91" t="s">
        <v>152</v>
      </c>
      <c r="E240" s="146"/>
      <c r="F240" s="55"/>
      <c r="G240" s="123">
        <v>9</v>
      </c>
      <c r="H240" s="55">
        <v>15</v>
      </c>
      <c r="I240" s="124">
        <v>8</v>
      </c>
      <c r="J240" s="55">
        <v>10</v>
      </c>
      <c r="K240" s="124">
        <v>11</v>
      </c>
      <c r="L240" s="55">
        <v>14</v>
      </c>
      <c r="M240" s="123">
        <v>16</v>
      </c>
      <c r="N240" s="142">
        <v>18</v>
      </c>
      <c r="O240" s="123"/>
      <c r="P240" s="142"/>
      <c r="Q240" s="123"/>
      <c r="R240" s="142"/>
      <c r="S240" s="123"/>
      <c r="T240" s="142"/>
      <c r="U240" s="86">
        <f t="shared" si="9"/>
        <v>101</v>
      </c>
      <c r="V240" s="87"/>
    </row>
    <row r="241" spans="1:22" s="70" customFormat="1" ht="13.5" customHeight="1" thickBot="1" x14ac:dyDescent="0.25">
      <c r="A241" s="83">
        <v>27</v>
      </c>
      <c r="B241" s="115">
        <v>97</v>
      </c>
      <c r="C241" s="116" t="s">
        <v>153</v>
      </c>
      <c r="D241" s="117" t="s">
        <v>84</v>
      </c>
      <c r="E241" s="243"/>
      <c r="F241" s="80"/>
      <c r="G241" s="151">
        <v>6</v>
      </c>
      <c r="H241" s="80">
        <v>7</v>
      </c>
      <c r="I241" s="152"/>
      <c r="J241" s="80"/>
      <c r="K241" s="152"/>
      <c r="L241" s="80"/>
      <c r="M241" s="151"/>
      <c r="N241" s="155"/>
      <c r="O241" s="151"/>
      <c r="P241" s="155"/>
      <c r="Q241" s="151"/>
      <c r="R241" s="155"/>
      <c r="S241" s="151"/>
      <c r="T241" s="155"/>
      <c r="U241" s="86">
        <f t="shared" si="9"/>
        <v>13</v>
      </c>
      <c r="V241" s="87"/>
    </row>
    <row r="242" spans="1:22" s="70" customFormat="1" ht="13.5" customHeight="1" x14ac:dyDescent="0.2">
      <c r="A242" s="213">
        <v>28</v>
      </c>
      <c r="B242" s="214">
        <v>8</v>
      </c>
      <c r="C242" s="215" t="s">
        <v>154</v>
      </c>
      <c r="D242" s="215" t="s">
        <v>141</v>
      </c>
      <c r="E242" s="207"/>
      <c r="F242" s="207"/>
      <c r="G242" s="207">
        <v>18</v>
      </c>
      <c r="H242" s="207">
        <v>22</v>
      </c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16">
        <f t="shared" si="9"/>
        <v>40</v>
      </c>
      <c r="V242" s="217"/>
    </row>
    <row r="243" spans="1:22" s="70" customFormat="1" ht="13.5" customHeight="1" x14ac:dyDescent="0.2">
      <c r="A243" s="216">
        <v>29</v>
      </c>
      <c r="B243" s="214">
        <v>10</v>
      </c>
      <c r="C243" s="215" t="s">
        <v>155</v>
      </c>
      <c r="D243" s="215" t="s">
        <v>156</v>
      </c>
      <c r="E243" s="207"/>
      <c r="F243" s="207"/>
      <c r="G243" s="207">
        <v>7</v>
      </c>
      <c r="H243" s="207">
        <v>10</v>
      </c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16">
        <f t="shared" si="9"/>
        <v>17</v>
      </c>
      <c r="V243" s="217"/>
    </row>
    <row r="244" spans="1:22" x14ac:dyDescent="0.2">
      <c r="A244" s="215">
        <v>30</v>
      </c>
      <c r="B244" s="214">
        <v>521</v>
      </c>
      <c r="C244" s="215" t="s">
        <v>161</v>
      </c>
      <c r="D244" s="215" t="s">
        <v>84</v>
      </c>
      <c r="G244" s="63">
        <v>20</v>
      </c>
      <c r="H244" s="63">
        <v>25</v>
      </c>
      <c r="I244">
        <v>16</v>
      </c>
      <c r="J244">
        <v>18</v>
      </c>
      <c r="K244">
        <v>20</v>
      </c>
      <c r="L244">
        <v>20</v>
      </c>
      <c r="M244">
        <v>10</v>
      </c>
      <c r="N244">
        <v>8</v>
      </c>
      <c r="U244">
        <v>137</v>
      </c>
    </row>
    <row r="245" spans="1:22" x14ac:dyDescent="0.2">
      <c r="A245" s="215">
        <v>31</v>
      </c>
      <c r="B245" s="214">
        <v>512</v>
      </c>
      <c r="C245" s="215" t="s">
        <v>162</v>
      </c>
      <c r="I245">
        <v>10</v>
      </c>
      <c r="J245">
        <v>8</v>
      </c>
      <c r="K245">
        <v>15</v>
      </c>
      <c r="L245">
        <v>15</v>
      </c>
      <c r="U245">
        <v>48</v>
      </c>
    </row>
    <row r="246" spans="1:22" x14ac:dyDescent="0.2">
      <c r="A246" s="215">
        <v>32</v>
      </c>
      <c r="B246" s="214">
        <v>71</v>
      </c>
      <c r="C246" s="215" t="s">
        <v>183</v>
      </c>
      <c r="M246">
        <v>8</v>
      </c>
      <c r="N246">
        <v>9</v>
      </c>
      <c r="U246">
        <v>17</v>
      </c>
    </row>
    <row r="247" spans="1:22" x14ac:dyDescent="0.2">
      <c r="B247" s="214"/>
      <c r="C247" t="s">
        <v>247</v>
      </c>
      <c r="D247" s="215" t="s">
        <v>196</v>
      </c>
      <c r="I247">
        <v>22</v>
      </c>
      <c r="J247">
        <v>25</v>
      </c>
    </row>
    <row r="248" spans="1:22" x14ac:dyDescent="0.2">
      <c r="C248" t="s">
        <v>248</v>
      </c>
      <c r="D248" t="s">
        <v>196</v>
      </c>
      <c r="I248">
        <v>25</v>
      </c>
      <c r="J248">
        <v>22</v>
      </c>
    </row>
    <row r="249" spans="1:22" x14ac:dyDescent="0.2">
      <c r="C249" t="s">
        <v>249</v>
      </c>
      <c r="D249" t="s">
        <v>196</v>
      </c>
      <c r="I249">
        <v>15</v>
      </c>
      <c r="J249">
        <v>14</v>
      </c>
    </row>
    <row r="250" spans="1:22" x14ac:dyDescent="0.2">
      <c r="C250" t="s">
        <v>250</v>
      </c>
      <c r="D250" t="s">
        <v>231</v>
      </c>
      <c r="I250">
        <v>13</v>
      </c>
      <c r="J250">
        <v>16</v>
      </c>
    </row>
    <row r="251" spans="1:22" x14ac:dyDescent="0.2">
      <c r="C251" t="s">
        <v>251</v>
      </c>
      <c r="D251" t="s">
        <v>196</v>
      </c>
      <c r="I251">
        <v>9</v>
      </c>
      <c r="J251">
        <v>13</v>
      </c>
    </row>
    <row r="252" spans="1:22" x14ac:dyDescent="0.2">
      <c r="C252" t="s">
        <v>252</v>
      </c>
      <c r="D252" t="s">
        <v>224</v>
      </c>
      <c r="I252">
        <v>12</v>
      </c>
      <c r="J252">
        <v>6</v>
      </c>
    </row>
    <row r="339" spans="3:3" x14ac:dyDescent="0.2">
      <c r="C339" t="s">
        <v>63</v>
      </c>
    </row>
    <row r="340" spans="3:3" x14ac:dyDescent="0.2">
      <c r="C340" t="s">
        <v>64</v>
      </c>
    </row>
  </sheetData>
  <phoneticPr fontId="1" type="noConversion"/>
  <pageMargins left="0.75" right="0.75" top="1" bottom="1" header="0.5" footer="0.5"/>
  <pageSetup paperSize="9" scale="46" orientation="landscape" verticalDpi="360" r:id="rId1"/>
  <headerFooter alignWithMargins="0"/>
  <rowBreaks count="5" manualBreakCount="5">
    <brk id="59" max="21" man="1"/>
    <brk id="135" max="16383" man="1"/>
    <brk id="178" max="16383" man="1"/>
    <brk id="210" max="16383" man="1"/>
    <brk id="2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6" workbookViewId="0">
      <selection activeCell="N34" sqref="N34"/>
    </sheetView>
  </sheetViews>
  <sheetFormatPr defaultRowHeight="12.75" x14ac:dyDescent="0.2"/>
  <cols>
    <col min="1" max="1" width="4" customWidth="1"/>
    <col min="2" max="2" width="21" customWidth="1"/>
    <col min="3" max="3" width="13.140625" bestFit="1" customWidth="1"/>
    <col min="4" max="4" width="10.7109375" bestFit="1" customWidth="1"/>
    <col min="6" max="9" width="10.7109375" bestFit="1" customWidth="1"/>
  </cols>
  <sheetData>
    <row r="1" spans="1:13" ht="18.75" thickBot="1" x14ac:dyDescent="0.3">
      <c r="A1" s="18" t="s">
        <v>53</v>
      </c>
      <c r="B1" s="20"/>
      <c r="C1" s="21"/>
    </row>
    <row r="2" spans="1:13" ht="15.75" thickBot="1" x14ac:dyDescent="0.3">
      <c r="A2" s="212" t="s">
        <v>8</v>
      </c>
      <c r="B2" s="212" t="s">
        <v>3</v>
      </c>
      <c r="C2" s="212" t="s">
        <v>9</v>
      </c>
      <c r="D2" s="208" t="s">
        <v>23</v>
      </c>
      <c r="E2" s="208" t="s">
        <v>10</v>
      </c>
      <c r="F2" s="209" t="s">
        <v>83</v>
      </c>
      <c r="G2" s="209" t="s">
        <v>83</v>
      </c>
      <c r="H2" s="209" t="s">
        <v>180</v>
      </c>
      <c r="I2" s="209"/>
      <c r="J2" s="210"/>
      <c r="K2" s="211"/>
      <c r="L2" s="50" t="s">
        <v>17</v>
      </c>
      <c r="M2" s="51"/>
    </row>
    <row r="3" spans="1:13" ht="13.5" thickBot="1" x14ac:dyDescent="0.25">
      <c r="A3" s="65">
        <v>1</v>
      </c>
      <c r="B3" s="11" t="s">
        <v>43</v>
      </c>
      <c r="C3" s="36" t="s">
        <v>10</v>
      </c>
      <c r="D3" s="37">
        <v>167</v>
      </c>
      <c r="E3" s="37">
        <v>194</v>
      </c>
      <c r="F3" s="37">
        <v>52</v>
      </c>
      <c r="G3" s="37">
        <v>183</v>
      </c>
      <c r="H3" s="37">
        <v>176</v>
      </c>
      <c r="I3" s="37"/>
      <c r="J3" s="37"/>
      <c r="K3" s="37"/>
      <c r="L3" s="81">
        <v>772</v>
      </c>
      <c r="M3">
        <v>1</v>
      </c>
    </row>
    <row r="4" spans="1:13" ht="13.5" thickBot="1" x14ac:dyDescent="0.25">
      <c r="A4" s="65">
        <v>2</v>
      </c>
      <c r="B4" s="11" t="s">
        <v>38</v>
      </c>
      <c r="C4" s="36" t="s">
        <v>55</v>
      </c>
      <c r="D4" s="37">
        <v>144</v>
      </c>
      <c r="E4" s="37">
        <v>102</v>
      </c>
      <c r="F4" s="37">
        <v>52</v>
      </c>
      <c r="G4" s="37">
        <v>178</v>
      </c>
      <c r="H4" s="37">
        <v>158</v>
      </c>
      <c r="I4" s="37"/>
      <c r="J4" s="113"/>
      <c r="K4" s="35"/>
      <c r="L4" s="81">
        <v>634</v>
      </c>
      <c r="M4" s="4">
        <v>2</v>
      </c>
    </row>
    <row r="5" spans="1:13" ht="13.5" thickBot="1" x14ac:dyDescent="0.25">
      <c r="A5" s="65">
        <v>3</v>
      </c>
      <c r="B5" s="11" t="s">
        <v>89</v>
      </c>
      <c r="C5" s="39" t="s">
        <v>10</v>
      </c>
      <c r="D5" s="37">
        <v>111</v>
      </c>
      <c r="E5" s="37">
        <v>110</v>
      </c>
      <c r="F5" s="37">
        <v>31</v>
      </c>
      <c r="G5" s="37">
        <v>115</v>
      </c>
      <c r="H5" s="37">
        <v>88</v>
      </c>
      <c r="I5" s="37"/>
      <c r="J5" s="37"/>
      <c r="K5" s="37"/>
      <c r="L5" s="81">
        <v>455</v>
      </c>
      <c r="M5">
        <v>3</v>
      </c>
    </row>
    <row r="6" spans="1:13" ht="13.5" thickBot="1" x14ac:dyDescent="0.25">
      <c r="A6" s="65">
        <v>4</v>
      </c>
      <c r="B6" s="111" t="s">
        <v>39</v>
      </c>
      <c r="C6" s="112" t="s">
        <v>19</v>
      </c>
      <c r="D6" s="65">
        <v>97</v>
      </c>
      <c r="E6" s="65">
        <v>45</v>
      </c>
      <c r="F6" s="35">
        <v>22</v>
      </c>
      <c r="G6" s="35">
        <v>37</v>
      </c>
      <c r="H6" s="35">
        <v>37</v>
      </c>
      <c r="I6" s="35"/>
      <c r="J6" s="35"/>
      <c r="K6" s="35"/>
      <c r="L6" s="81">
        <v>238</v>
      </c>
      <c r="M6" s="4">
        <v>8</v>
      </c>
    </row>
    <row r="7" spans="1:13" ht="13.5" thickBot="1" x14ac:dyDescent="0.25">
      <c r="A7" s="65">
        <v>5</v>
      </c>
      <c r="B7" s="11" t="s">
        <v>40</v>
      </c>
      <c r="C7" s="39" t="s">
        <v>11</v>
      </c>
      <c r="D7" s="37">
        <v>84</v>
      </c>
      <c r="E7" s="37">
        <v>60</v>
      </c>
      <c r="F7" s="37">
        <v>32</v>
      </c>
      <c r="G7" s="37">
        <v>83</v>
      </c>
      <c r="H7" s="37">
        <v>84</v>
      </c>
      <c r="I7" s="37"/>
      <c r="J7" s="37"/>
      <c r="K7" s="37"/>
      <c r="L7" s="81">
        <v>343</v>
      </c>
      <c r="M7" s="12">
        <v>4</v>
      </c>
    </row>
    <row r="8" spans="1:13" ht="13.5" thickBot="1" x14ac:dyDescent="0.25">
      <c r="A8" s="65">
        <v>6</v>
      </c>
      <c r="B8" s="11" t="s">
        <v>33</v>
      </c>
      <c r="C8" s="36" t="s">
        <v>57</v>
      </c>
      <c r="D8" s="37">
        <v>76</v>
      </c>
      <c r="E8" s="37">
        <v>62</v>
      </c>
      <c r="F8" s="37">
        <v>32</v>
      </c>
      <c r="G8" s="37">
        <v>62</v>
      </c>
      <c r="H8" s="37">
        <v>80</v>
      </c>
      <c r="I8" s="37"/>
      <c r="J8" s="113"/>
      <c r="K8" s="35"/>
      <c r="L8" s="81">
        <v>312</v>
      </c>
      <c r="M8" s="12">
        <v>5</v>
      </c>
    </row>
    <row r="9" spans="1:13" ht="13.5" thickBot="1" x14ac:dyDescent="0.25">
      <c r="A9" s="65">
        <v>7</v>
      </c>
      <c r="B9" s="111" t="s">
        <v>136</v>
      </c>
      <c r="C9" s="112" t="s">
        <v>20</v>
      </c>
      <c r="D9" s="65">
        <v>66</v>
      </c>
      <c r="E9" s="65">
        <v>38</v>
      </c>
      <c r="F9" s="35">
        <v>21</v>
      </c>
      <c r="G9" s="35">
        <v>42</v>
      </c>
      <c r="H9" s="35">
        <v>74</v>
      </c>
      <c r="I9" s="35"/>
      <c r="J9" s="37"/>
      <c r="K9" s="37"/>
      <c r="L9" s="81">
        <v>241</v>
      </c>
      <c r="M9" s="12">
        <v>6</v>
      </c>
    </row>
    <row r="10" spans="1:13" ht="13.5" thickBot="1" x14ac:dyDescent="0.25">
      <c r="A10" s="65">
        <v>8</v>
      </c>
      <c r="B10" s="111" t="s">
        <v>36</v>
      </c>
      <c r="C10" s="112" t="s">
        <v>20</v>
      </c>
      <c r="D10" s="65">
        <v>47</v>
      </c>
      <c r="E10" s="65">
        <v>15</v>
      </c>
      <c r="F10" s="35" t="s">
        <v>158</v>
      </c>
      <c r="G10" s="35" t="s">
        <v>158</v>
      </c>
      <c r="H10" s="35" t="s">
        <v>158</v>
      </c>
      <c r="I10" s="35"/>
      <c r="J10" s="37"/>
      <c r="K10" s="37"/>
      <c r="L10" s="81">
        <v>62</v>
      </c>
      <c r="M10" s="12">
        <v>12</v>
      </c>
    </row>
    <row r="11" spans="1:13" ht="13.5" thickBot="1" x14ac:dyDescent="0.25">
      <c r="A11" s="65">
        <v>9</v>
      </c>
      <c r="B11" s="111" t="s">
        <v>71</v>
      </c>
      <c r="C11" s="112" t="s">
        <v>72</v>
      </c>
      <c r="D11" s="65">
        <v>26</v>
      </c>
      <c r="E11" s="65">
        <v>48</v>
      </c>
      <c r="F11" s="35" t="s">
        <v>158</v>
      </c>
      <c r="G11" s="35">
        <v>51</v>
      </c>
      <c r="H11" s="35">
        <v>64</v>
      </c>
      <c r="I11" s="35"/>
      <c r="J11" s="37"/>
      <c r="K11" s="37"/>
      <c r="L11" s="81">
        <v>189</v>
      </c>
      <c r="M11">
        <v>9</v>
      </c>
    </row>
    <row r="12" spans="1:13" ht="13.5" thickBot="1" x14ac:dyDescent="0.25">
      <c r="A12" s="65">
        <v>10</v>
      </c>
      <c r="B12" s="111" t="s">
        <v>135</v>
      </c>
      <c r="C12" s="112" t="s">
        <v>69</v>
      </c>
      <c r="D12" s="65">
        <v>26</v>
      </c>
      <c r="E12" s="65">
        <v>31</v>
      </c>
      <c r="F12" s="35">
        <v>3</v>
      </c>
      <c r="G12" s="35">
        <v>30</v>
      </c>
      <c r="H12" s="35">
        <v>36</v>
      </c>
      <c r="I12" s="35"/>
      <c r="J12" s="113"/>
      <c r="K12" s="35"/>
      <c r="L12" s="81">
        <v>126</v>
      </c>
      <c r="M12">
        <v>10</v>
      </c>
    </row>
    <row r="13" spans="1:13" x14ac:dyDescent="0.2">
      <c r="A13" s="26">
        <v>11</v>
      </c>
      <c r="B13" s="249" t="s">
        <v>175</v>
      </c>
      <c r="C13" s="26"/>
      <c r="D13" s="26"/>
      <c r="E13" s="26"/>
      <c r="F13" s="26">
        <v>11</v>
      </c>
      <c r="G13" s="26">
        <v>29</v>
      </c>
      <c r="H13" s="26"/>
      <c r="I13" s="26"/>
      <c r="J13" s="26"/>
      <c r="K13" s="26"/>
      <c r="L13" s="250">
        <v>40</v>
      </c>
      <c r="M13">
        <v>16</v>
      </c>
    </row>
    <row r="14" spans="1:13" x14ac:dyDescent="0.2">
      <c r="A14" s="26">
        <v>12</v>
      </c>
      <c r="B14" s="249" t="s">
        <v>156</v>
      </c>
      <c r="C14" s="26"/>
      <c r="D14" s="26">
        <v>78</v>
      </c>
      <c r="E14" s="26">
        <v>61</v>
      </c>
      <c r="F14" s="26">
        <v>24</v>
      </c>
      <c r="G14" s="26">
        <v>36</v>
      </c>
      <c r="H14" s="26">
        <v>40</v>
      </c>
      <c r="I14" s="26"/>
      <c r="J14" s="26"/>
      <c r="K14" s="26"/>
      <c r="L14" s="250">
        <v>239</v>
      </c>
      <c r="M14">
        <v>7</v>
      </c>
    </row>
    <row r="15" spans="1:13" x14ac:dyDescent="0.2">
      <c r="A15" s="26">
        <v>13</v>
      </c>
      <c r="B15" s="249" t="s">
        <v>174</v>
      </c>
      <c r="C15" s="26"/>
      <c r="D15" s="26"/>
      <c r="E15" s="26"/>
      <c r="F15" s="26"/>
      <c r="G15" s="26">
        <v>0</v>
      </c>
      <c r="H15" s="26"/>
      <c r="I15" s="26"/>
      <c r="J15" s="26"/>
      <c r="K15" s="26"/>
      <c r="L15" s="250">
        <v>0</v>
      </c>
      <c r="M15">
        <v>17</v>
      </c>
    </row>
    <row r="16" spans="1:13" x14ac:dyDescent="0.2">
      <c r="A16" s="26">
        <v>14</v>
      </c>
      <c r="B16" s="249" t="s">
        <v>170</v>
      </c>
      <c r="C16" s="26"/>
      <c r="D16" s="26"/>
      <c r="E16" s="26">
        <v>44</v>
      </c>
      <c r="F16" s="26">
        <v>9</v>
      </c>
      <c r="G16" s="26"/>
      <c r="H16" s="26"/>
      <c r="I16" s="26"/>
      <c r="J16" s="26"/>
      <c r="K16" s="26"/>
      <c r="L16" s="250">
        <v>53</v>
      </c>
      <c r="M16">
        <v>14</v>
      </c>
    </row>
    <row r="17" spans="1:13" x14ac:dyDescent="0.2">
      <c r="A17" s="26">
        <v>15</v>
      </c>
      <c r="B17" s="249" t="s">
        <v>113</v>
      </c>
      <c r="C17" s="26"/>
      <c r="D17" s="26">
        <v>28</v>
      </c>
      <c r="E17" s="26">
        <v>30</v>
      </c>
      <c r="F17" s="26">
        <v>17</v>
      </c>
      <c r="G17" s="26"/>
      <c r="H17" s="26"/>
      <c r="I17" s="26"/>
      <c r="J17" s="26"/>
      <c r="K17" s="26"/>
      <c r="L17" s="250">
        <v>75</v>
      </c>
      <c r="M17">
        <v>11</v>
      </c>
    </row>
    <row r="18" spans="1:13" x14ac:dyDescent="0.2">
      <c r="A18" s="26">
        <v>16</v>
      </c>
      <c r="B18" s="249" t="s">
        <v>176</v>
      </c>
      <c r="C18" s="26"/>
      <c r="D18" s="26">
        <v>50</v>
      </c>
      <c r="E18" s="26"/>
      <c r="F18" s="26"/>
      <c r="G18" s="26"/>
      <c r="H18" s="26"/>
      <c r="I18" s="26"/>
      <c r="J18" s="26"/>
      <c r="K18" s="26"/>
      <c r="L18" s="250">
        <v>50</v>
      </c>
      <c r="M18">
        <v>15</v>
      </c>
    </row>
    <row r="19" spans="1:13" ht="13.5" thickBot="1" x14ac:dyDescent="0.25">
      <c r="A19" s="26">
        <v>17</v>
      </c>
      <c r="B19" s="26" t="s">
        <v>164</v>
      </c>
      <c r="C19" s="26" t="s">
        <v>165</v>
      </c>
      <c r="D19" s="26" t="s">
        <v>158</v>
      </c>
      <c r="E19" s="26" t="s">
        <v>158</v>
      </c>
      <c r="F19" s="26">
        <v>19</v>
      </c>
      <c r="G19" s="26">
        <v>40</v>
      </c>
      <c r="H19" s="26"/>
      <c r="I19" s="26"/>
      <c r="J19" s="26"/>
      <c r="K19" s="26"/>
      <c r="L19" s="26">
        <v>59</v>
      </c>
      <c r="M19">
        <v>13</v>
      </c>
    </row>
    <row r="20" spans="1:13" ht="18.75" thickBot="1" x14ac:dyDescent="0.3">
      <c r="A20" s="18" t="s">
        <v>54</v>
      </c>
      <c r="B20" s="20"/>
      <c r="C20" s="21"/>
    </row>
    <row r="21" spans="1:13" ht="15.75" thickBot="1" x14ac:dyDescent="0.3">
      <c r="A21" s="34" t="s">
        <v>8</v>
      </c>
      <c r="B21" s="34" t="s">
        <v>3</v>
      </c>
      <c r="C21" s="34" t="s">
        <v>9</v>
      </c>
      <c r="D21" s="208" t="s">
        <v>23</v>
      </c>
      <c r="E21" s="208" t="s">
        <v>10</v>
      </c>
      <c r="F21" s="209" t="s">
        <v>83</v>
      </c>
      <c r="G21" s="209" t="s">
        <v>83</v>
      </c>
      <c r="H21" s="209" t="s">
        <v>180</v>
      </c>
      <c r="I21" s="209"/>
      <c r="J21" s="210"/>
      <c r="K21" s="211"/>
      <c r="L21" s="211" t="s">
        <v>17</v>
      </c>
    </row>
    <row r="22" spans="1:13" ht="13.5" thickBot="1" x14ac:dyDescent="0.25">
      <c r="A22" s="38">
        <v>1</v>
      </c>
      <c r="B22" s="246" t="s">
        <v>36</v>
      </c>
      <c r="C22" s="247" t="s">
        <v>20</v>
      </c>
      <c r="D22" s="248">
        <v>160</v>
      </c>
      <c r="E22" s="248">
        <v>106</v>
      </c>
      <c r="F22" s="114">
        <v>97</v>
      </c>
      <c r="G22" s="114">
        <v>138</v>
      </c>
      <c r="H22" s="114">
        <v>135</v>
      </c>
      <c r="I22" s="114"/>
      <c r="J22" s="219"/>
      <c r="K22" s="114"/>
      <c r="L22" s="81">
        <f t="shared" ref="L22:L33" si="0">SUM(D22+E22+F22+G22+H22+I22+J22+K22)</f>
        <v>636</v>
      </c>
      <c r="M22">
        <v>1</v>
      </c>
    </row>
    <row r="23" spans="1:13" ht="13.5" thickBot="1" x14ac:dyDescent="0.25">
      <c r="A23" s="38">
        <v>2</v>
      </c>
      <c r="B23" s="11" t="s">
        <v>56</v>
      </c>
      <c r="C23" s="39" t="s">
        <v>20</v>
      </c>
      <c r="D23" s="37">
        <v>114</v>
      </c>
      <c r="E23" s="37">
        <v>49</v>
      </c>
      <c r="F23" s="37">
        <v>59</v>
      </c>
      <c r="G23" s="37">
        <v>133</v>
      </c>
      <c r="H23" s="37">
        <v>84</v>
      </c>
      <c r="I23" s="37"/>
      <c r="J23" s="37"/>
      <c r="K23" s="37"/>
      <c r="L23" s="81">
        <f t="shared" si="0"/>
        <v>439</v>
      </c>
      <c r="M23">
        <v>2</v>
      </c>
    </row>
    <row r="24" spans="1:13" ht="13.5" thickBot="1" x14ac:dyDescent="0.25">
      <c r="A24" s="38">
        <v>3</v>
      </c>
      <c r="B24" s="11" t="s">
        <v>103</v>
      </c>
      <c r="C24" s="36" t="s">
        <v>57</v>
      </c>
      <c r="D24" s="37">
        <v>86</v>
      </c>
      <c r="E24" s="37">
        <v>73</v>
      </c>
      <c r="F24" s="37">
        <v>41</v>
      </c>
      <c r="G24" s="37">
        <v>65</v>
      </c>
      <c r="H24" s="37">
        <v>150</v>
      </c>
      <c r="I24" s="37"/>
      <c r="J24" s="37"/>
      <c r="K24" s="37"/>
      <c r="L24" s="81">
        <f t="shared" si="0"/>
        <v>415</v>
      </c>
      <c r="M24">
        <v>4</v>
      </c>
    </row>
    <row r="25" spans="1:13" ht="13.5" thickBot="1" x14ac:dyDescent="0.25">
      <c r="A25" s="245">
        <v>4</v>
      </c>
      <c r="B25" s="111" t="s">
        <v>32</v>
      </c>
      <c r="C25" s="112" t="s">
        <v>58</v>
      </c>
      <c r="D25" s="65">
        <v>50</v>
      </c>
      <c r="E25" s="65">
        <v>11</v>
      </c>
      <c r="F25" s="35"/>
      <c r="G25" s="35"/>
      <c r="H25" s="35"/>
      <c r="I25" s="35"/>
      <c r="J25" s="113"/>
      <c r="K25" s="35"/>
      <c r="L25" s="81">
        <f t="shared" si="0"/>
        <v>61</v>
      </c>
      <c r="M25">
        <v>9</v>
      </c>
    </row>
    <row r="26" spans="1:13" ht="13.5" thickBot="1" x14ac:dyDescent="0.25">
      <c r="A26" s="38">
        <v>5</v>
      </c>
      <c r="B26" s="11" t="s">
        <v>70</v>
      </c>
      <c r="C26" s="39" t="s">
        <v>67</v>
      </c>
      <c r="D26" s="37">
        <v>52</v>
      </c>
      <c r="E26" s="37"/>
      <c r="F26" s="37"/>
      <c r="G26" s="37">
        <v>40</v>
      </c>
      <c r="H26" s="37"/>
      <c r="I26" s="37"/>
      <c r="J26" s="37"/>
      <c r="K26" s="37"/>
      <c r="L26" s="81">
        <f t="shared" si="0"/>
        <v>92</v>
      </c>
      <c r="M26">
        <v>7</v>
      </c>
    </row>
    <row r="27" spans="1:13" ht="13.5" thickBot="1" x14ac:dyDescent="0.25">
      <c r="A27" s="38">
        <v>6</v>
      </c>
      <c r="B27" s="218" t="s">
        <v>68</v>
      </c>
      <c r="C27" s="112" t="s">
        <v>69</v>
      </c>
      <c r="D27" s="35">
        <v>38</v>
      </c>
      <c r="E27" s="35">
        <v>11</v>
      </c>
      <c r="F27" s="35">
        <v>22</v>
      </c>
      <c r="G27" s="35">
        <v>61</v>
      </c>
      <c r="H27" s="35"/>
      <c r="I27" s="35"/>
      <c r="J27" s="35"/>
      <c r="K27" s="35"/>
      <c r="L27" s="81">
        <f t="shared" si="0"/>
        <v>132</v>
      </c>
      <c r="M27">
        <v>6</v>
      </c>
    </row>
    <row r="28" spans="1:13" ht="13.5" thickBot="1" x14ac:dyDescent="0.25">
      <c r="A28" s="38">
        <v>7</v>
      </c>
      <c r="B28" s="11" t="s">
        <v>88</v>
      </c>
      <c r="C28" s="39" t="s">
        <v>10</v>
      </c>
      <c r="D28" s="37">
        <v>42</v>
      </c>
      <c r="E28" s="37">
        <v>149</v>
      </c>
      <c r="F28" s="37">
        <v>74</v>
      </c>
      <c r="G28" s="37">
        <v>90</v>
      </c>
      <c r="H28" s="37">
        <v>68</v>
      </c>
      <c r="I28" s="37"/>
      <c r="J28" s="37"/>
      <c r="K28" s="37"/>
      <c r="L28" s="81">
        <f t="shared" si="0"/>
        <v>423</v>
      </c>
      <c r="M28">
        <v>3</v>
      </c>
    </row>
    <row r="29" spans="1:13" ht="13.5" thickBot="1" x14ac:dyDescent="0.25">
      <c r="A29" s="38">
        <v>8</v>
      </c>
      <c r="B29" s="11" t="s">
        <v>90</v>
      </c>
      <c r="C29" s="36" t="s">
        <v>10</v>
      </c>
      <c r="D29" s="37">
        <v>9</v>
      </c>
      <c r="E29" s="37">
        <v>32</v>
      </c>
      <c r="F29" s="37"/>
      <c r="G29" s="37">
        <v>14</v>
      </c>
      <c r="H29" s="37"/>
      <c r="I29" s="37"/>
      <c r="J29" s="37"/>
      <c r="K29" s="37"/>
      <c r="L29" s="81">
        <f t="shared" si="0"/>
        <v>55</v>
      </c>
      <c r="M29">
        <v>10</v>
      </c>
    </row>
    <row r="30" spans="1:13" ht="13.5" thickBot="1" x14ac:dyDescent="0.25">
      <c r="A30" s="38">
        <v>9</v>
      </c>
      <c r="B30" s="111" t="s">
        <v>91</v>
      </c>
      <c r="C30" s="112" t="s">
        <v>72</v>
      </c>
      <c r="D30" s="65">
        <v>3</v>
      </c>
      <c r="E30" s="65">
        <v>15</v>
      </c>
      <c r="F30" s="35">
        <v>15</v>
      </c>
      <c r="G30" s="35">
        <v>99</v>
      </c>
      <c r="H30" s="35">
        <v>48</v>
      </c>
      <c r="I30" s="35"/>
      <c r="J30" s="113"/>
      <c r="K30" s="35"/>
      <c r="L30" s="81">
        <f t="shared" si="0"/>
        <v>180</v>
      </c>
      <c r="M30">
        <v>5</v>
      </c>
    </row>
    <row r="31" spans="1:13" ht="13.5" thickBot="1" x14ac:dyDescent="0.25">
      <c r="A31" s="38">
        <v>10</v>
      </c>
      <c r="B31" s="251" t="s">
        <v>178</v>
      </c>
      <c r="C31" s="252"/>
      <c r="D31" s="253"/>
      <c r="E31" s="253">
        <v>21</v>
      </c>
      <c r="F31" s="254"/>
      <c r="G31" s="254"/>
      <c r="H31" s="254"/>
      <c r="I31" s="254"/>
      <c r="J31" s="252"/>
      <c r="K31" s="254"/>
      <c r="L31" s="81">
        <v>21</v>
      </c>
      <c r="M31">
        <v>12</v>
      </c>
    </row>
    <row r="32" spans="1:13" ht="13.5" thickBot="1" x14ac:dyDescent="0.25">
      <c r="A32" s="38">
        <v>11</v>
      </c>
      <c r="B32" s="251" t="s">
        <v>179</v>
      </c>
      <c r="C32" s="252"/>
      <c r="D32" s="253"/>
      <c r="E32" s="253">
        <v>64</v>
      </c>
      <c r="F32" s="254"/>
      <c r="G32" s="254"/>
      <c r="H32" s="254"/>
      <c r="I32" s="254"/>
      <c r="J32" s="252"/>
      <c r="K32" s="254"/>
      <c r="L32" s="81">
        <v>64</v>
      </c>
      <c r="M32">
        <v>8</v>
      </c>
    </row>
    <row r="33" spans="1:13" ht="13.5" thickBot="1" x14ac:dyDescent="0.25">
      <c r="A33" s="38">
        <v>12</v>
      </c>
      <c r="B33" s="108" t="s">
        <v>177</v>
      </c>
      <c r="C33" s="109"/>
      <c r="D33" s="110"/>
      <c r="E33" s="110">
        <v>33</v>
      </c>
      <c r="F33" s="110"/>
      <c r="G33" s="110"/>
      <c r="H33" s="110"/>
      <c r="I33" s="110"/>
      <c r="J33" s="110"/>
      <c r="K33" s="110"/>
      <c r="L33" s="81">
        <f t="shared" si="0"/>
        <v>33</v>
      </c>
      <c r="M33">
        <v>11</v>
      </c>
    </row>
  </sheetData>
  <phoneticPr fontId="1" type="noConversion"/>
  <pageMargins left="0.75" right="0.75" top="1" bottom="1" header="0.5" footer="0.5"/>
  <pageSetup orientation="landscape" verticalDpi="8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takmicari</vt:lpstr>
      <vt:lpstr>klubovi</vt:lpstr>
      <vt:lpstr>takmicari!Print_Area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Vuk Gavrilovic</cp:lastModifiedBy>
  <cp:lastPrinted>2016-10-01T00:53:52Z</cp:lastPrinted>
  <dcterms:created xsi:type="dcterms:W3CDTF">2008-08-27T08:28:26Z</dcterms:created>
  <dcterms:modified xsi:type="dcterms:W3CDTF">2016-10-01T00:54:04Z</dcterms:modified>
</cp:coreProperties>
</file>